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36" windowWidth="15192" windowHeight="9432" activeTab="3"/>
  </bookViews>
  <sheets>
    <sheet name="Introduction" sheetId="1" r:id="rId1"/>
    <sheet name="Step 1" sheetId="2" r:id="rId2"/>
    <sheet name="Step 2" sheetId="3" r:id="rId3"/>
    <sheet name="Step 3" sheetId="4" r:id="rId4"/>
    <sheet name="Step 3a" sheetId="5" r:id="rId5"/>
    <sheet name="Step 4" sheetId="6" r:id="rId6"/>
    <sheet name="5" sheetId="7" r:id="rId7"/>
  </sheets>
  <definedNames/>
  <calcPr fullCalcOnLoad="1"/>
</workbook>
</file>

<file path=xl/sharedStrings.xml><?xml version="1.0" encoding="utf-8"?>
<sst xmlns="http://schemas.openxmlformats.org/spreadsheetml/2006/main" count="85" uniqueCount="72">
  <si>
    <t>Step 1</t>
  </si>
  <si>
    <t>Calculate fixed costs</t>
  </si>
  <si>
    <t>Step 2</t>
  </si>
  <si>
    <t>Calculate other business commitments</t>
  </si>
  <si>
    <t>Calculate future commitments</t>
  </si>
  <si>
    <t>Step 4</t>
  </si>
  <si>
    <t>Calculate Gross Margin</t>
  </si>
  <si>
    <t>Step 5</t>
  </si>
  <si>
    <t>Calculate Annual Sales Break Even</t>
  </si>
  <si>
    <t>Average Monthly Sales Breakeven</t>
  </si>
  <si>
    <t>Average Weekly Sales Breakeven</t>
  </si>
  <si>
    <t>Current BE</t>
  </si>
  <si>
    <t>Potential BE</t>
  </si>
  <si>
    <t>`</t>
  </si>
  <si>
    <t>Hours per week</t>
  </si>
  <si>
    <t>Weeks worked</t>
  </si>
  <si>
    <t>Efficiency</t>
  </si>
  <si>
    <t>Pay per hour</t>
  </si>
  <si>
    <t>Superannuation</t>
  </si>
  <si>
    <t>Workers Compensation</t>
  </si>
  <si>
    <t>Total Cost</t>
  </si>
  <si>
    <t>Step 3</t>
  </si>
  <si>
    <t>Annual Billable Hours available</t>
  </si>
  <si>
    <t>Number of billable persons</t>
  </si>
  <si>
    <t>Calculate Hourly Fixed Costs</t>
  </si>
  <si>
    <t>Total Fixed Costs</t>
  </si>
  <si>
    <t>Average Fixed Cost Per Hour</t>
  </si>
  <si>
    <t>Calculate Annual Billable Hours Per Employee</t>
  </si>
  <si>
    <t>Combine Real Cost with Fixed Costs</t>
  </si>
  <si>
    <t>Real Cost Per Hour</t>
  </si>
  <si>
    <t>Total Cost Per Hour</t>
  </si>
  <si>
    <t>Gross Wages</t>
  </si>
  <si>
    <t>Ave Hours per Week</t>
  </si>
  <si>
    <t>Average Hourly Rate</t>
  </si>
  <si>
    <t xml:space="preserve"> </t>
  </si>
  <si>
    <t>Add Desired Cash Flow Profit</t>
  </si>
  <si>
    <t>Macro Breakeven Analysis</t>
  </si>
  <si>
    <t>Purchasers/Materials Analysis</t>
  </si>
  <si>
    <t>Labour cost Analysis</t>
  </si>
  <si>
    <t>Labour hourly rate calculation</t>
  </si>
  <si>
    <t>Profit Calcualtion</t>
  </si>
  <si>
    <t>Breakeven/Profit Calculator</t>
  </si>
  <si>
    <t>Gross profit on materials</t>
  </si>
  <si>
    <t>Total cost of materials/purchasers</t>
  </si>
  <si>
    <t>Mark up % (average)</t>
  </si>
  <si>
    <t>Total sales on materials</t>
  </si>
  <si>
    <t>Hourly pay calculation</t>
  </si>
  <si>
    <t>Employees Number</t>
  </si>
  <si>
    <t>Working weeks for the year</t>
  </si>
  <si>
    <t>Annual Billable Hours Available Per Employee</t>
  </si>
  <si>
    <t xml:space="preserve">Total Billable hours </t>
  </si>
  <si>
    <t>Profit Calcualtor</t>
  </si>
  <si>
    <t xml:space="preserve">Breakeven labour costs per hour </t>
  </si>
  <si>
    <t>Profit labour costs per hour</t>
  </si>
  <si>
    <t>Calculate Annual Sales inc profit</t>
  </si>
  <si>
    <t>Average Monthly Sales inc. profit</t>
  </si>
  <si>
    <t>Average Weekly Sales inc. profit</t>
  </si>
  <si>
    <t>Potential labour cost per hour</t>
  </si>
  <si>
    <t>Disclaimer</t>
  </si>
  <si>
    <t>Our procedures use our expertise to collect, classify and summarise the information, provided into a report.  No audit has been performed and accordingly no assurance is expressed.</t>
  </si>
  <si>
    <t>The report was prepared for the benefit of the Director(s) of the company for the purpose identified above.  We do not accept responsibility to any other person for the contents of the report.</t>
  </si>
  <si>
    <t>ibalance</t>
  </si>
  <si>
    <t>We have compiled this Report based on the information provided by the owners.</t>
  </si>
  <si>
    <t xml:space="preserve">To the extent permitted by law, we do not accept liability for any loss or damage, which any person may suffer arising from any negligence on our part.  </t>
  </si>
  <si>
    <t xml:space="preserve">This product is licensed and copyright to ibalance international pty ltd </t>
  </si>
  <si>
    <r>
      <t xml:space="preserve">Breakeven Analysis  </t>
    </r>
    <r>
      <rPr>
        <b/>
        <u val="single"/>
        <sz val="22"/>
        <rFont val="Arial"/>
        <family val="2"/>
      </rPr>
      <t>Step 1</t>
    </r>
  </si>
  <si>
    <t>More Profit Pty Ltd</t>
  </si>
  <si>
    <t>For the year ending 30th June 2005</t>
  </si>
  <si>
    <t>Quick Calculation For Charge Out Rate Breakeven</t>
  </si>
  <si>
    <t>Disclaimer: The above figures are for basic estimation purposes only and a full investigation is recommend  ibalance © 2005</t>
  </si>
  <si>
    <t>Calculate Real Cost of Labour with efficency</t>
  </si>
  <si>
    <t>Real Total Cost of Labour per hour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</si>
</sst>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quot;$&quot;#,##0.00"/>
    <numFmt numFmtId="166" formatCode="_-&quot;$&quot;* #,##0.000_-;\-&quot;$&quot;* #,##0.000_-;_-&quot;$&quot;* &quot;-&quot;??_-;_-@_-"/>
    <numFmt numFmtId="167" formatCode="_-&quot;$&quot;* #,##0.0000_-;\-&quot;$&quot;* #,##0.0000_-;_-&quot;$&quot;* &quot;-&quot;??_-;_-@_-"/>
    <numFmt numFmtId="168" formatCode="_-&quot;$&quot;* #,##0.00000_-;\-&quot;$&quot;* #,##0.00000_-;_-&quot;$&quot;* &quot;-&quot;??_-;_-@_-"/>
    <numFmt numFmtId="169" formatCode="&quot;Yes&quot;;&quot;Yes&quot;;&quot;No&quot;"/>
    <numFmt numFmtId="170" formatCode="&quot;True&quot;;&quot;True&quot;;&quot;False&quot;"/>
    <numFmt numFmtId="171" formatCode="&quot;On&quot;;&quot;On&quot;;&quot;Off&quot;"/>
  </numFmts>
  <fonts count="52">
    <font>
      <sz val="10"/>
      <name val="Arial"/>
      <family val="0"/>
    </font>
    <font>
      <b/>
      <sz val="10"/>
      <name val="Arial"/>
      <family val="2"/>
    </font>
    <font>
      <b/>
      <sz val="14"/>
      <name val="Arial"/>
      <family val="2"/>
    </font>
    <font>
      <sz val="14"/>
      <name val="Arial"/>
      <family val="2"/>
    </font>
    <font>
      <b/>
      <sz val="18"/>
      <name val="Arial"/>
      <family val="2"/>
    </font>
    <font>
      <b/>
      <sz val="22"/>
      <name val="Arial"/>
      <family val="2"/>
    </font>
    <font>
      <sz val="16"/>
      <name val="Arial"/>
      <family val="2"/>
    </font>
    <font>
      <u val="single"/>
      <sz val="10"/>
      <color indexed="12"/>
      <name val="Arial"/>
      <family val="0"/>
    </font>
    <font>
      <u val="single"/>
      <sz val="10"/>
      <color indexed="36"/>
      <name val="Arial"/>
      <family val="0"/>
    </font>
    <font>
      <b/>
      <sz val="20"/>
      <name val="Arial"/>
      <family val="2"/>
    </font>
    <font>
      <b/>
      <sz val="12"/>
      <name val="Arial"/>
      <family val="2"/>
    </font>
    <font>
      <b/>
      <sz val="24"/>
      <name val="Arial"/>
      <family val="2"/>
    </font>
    <font>
      <b/>
      <sz val="16"/>
      <name val="Arial"/>
      <family val="2"/>
    </font>
    <font>
      <sz val="12"/>
      <name val="Arial"/>
      <family val="2"/>
    </font>
    <font>
      <b/>
      <sz val="11"/>
      <name val="Arial"/>
      <family val="2"/>
    </font>
    <font>
      <b/>
      <u val="single"/>
      <sz val="22"/>
      <name val="Arial"/>
      <family val="2"/>
    </font>
    <font>
      <b/>
      <u val="single"/>
      <sz val="14"/>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Alignment="1">
      <alignment/>
    </xf>
    <xf numFmtId="0" fontId="3" fillId="33" borderId="0" xfId="0" applyFont="1" applyFill="1" applyAlignment="1">
      <alignment/>
    </xf>
    <xf numFmtId="0" fontId="3" fillId="33" borderId="0" xfId="0" applyFont="1" applyFill="1" applyAlignment="1">
      <alignment horizontal="center"/>
    </xf>
    <xf numFmtId="0" fontId="2"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horizontal="right"/>
    </xf>
    <xf numFmtId="44" fontId="2" fillId="0" borderId="10" xfId="44" applyFont="1" applyFill="1" applyBorder="1" applyAlignment="1" applyProtection="1">
      <alignment horizontal="right"/>
      <protection locked="0"/>
    </xf>
    <xf numFmtId="44" fontId="2" fillId="0" borderId="10" xfId="44" applyFont="1" applyFill="1" applyBorder="1" applyAlignment="1" applyProtection="1">
      <alignment/>
      <protection locked="0"/>
    </xf>
    <xf numFmtId="9" fontId="2" fillId="0" borderId="10" xfId="59" applyFont="1" applyFill="1" applyBorder="1" applyAlignment="1" applyProtection="1">
      <alignment horizontal="center"/>
      <protection locked="0"/>
    </xf>
    <xf numFmtId="0" fontId="1" fillId="33" borderId="0" xfId="0" applyFont="1" applyFill="1" applyAlignment="1">
      <alignment/>
    </xf>
    <xf numFmtId="0" fontId="0" fillId="33" borderId="0" xfId="0" applyFill="1" applyAlignment="1">
      <alignment/>
    </xf>
    <xf numFmtId="0" fontId="2" fillId="33" borderId="0" xfId="0" applyFont="1" applyFill="1" applyBorder="1" applyAlignment="1">
      <alignment/>
    </xf>
    <xf numFmtId="44" fontId="2" fillId="33" borderId="11" xfId="44" applyFont="1" applyFill="1" applyBorder="1" applyAlignment="1" applyProtection="1">
      <alignment/>
      <protection locked="0"/>
    </xf>
    <xf numFmtId="0" fontId="0" fillId="33" borderId="0" xfId="0" applyFont="1" applyFill="1" applyAlignment="1">
      <alignment horizontal="left"/>
    </xf>
    <xf numFmtId="0" fontId="9" fillId="33" borderId="0" xfId="0" applyFont="1" applyFill="1" applyAlignment="1">
      <alignment horizontal="left"/>
    </xf>
    <xf numFmtId="0" fontId="10" fillId="33" borderId="0" xfId="0" applyFont="1" applyFill="1" applyAlignment="1">
      <alignment horizontal="left"/>
    </xf>
    <xf numFmtId="0" fontId="9" fillId="33" borderId="0" xfId="0" applyFont="1" applyFill="1" applyAlignment="1">
      <alignment horizontal="center"/>
    </xf>
    <xf numFmtId="0" fontId="10" fillId="33" borderId="0" xfId="0" applyFont="1" applyFill="1" applyAlignment="1">
      <alignment/>
    </xf>
    <xf numFmtId="44" fontId="2" fillId="33" borderId="0" xfId="0" applyNumberFormat="1" applyFont="1" applyFill="1" applyAlignment="1">
      <alignment/>
    </xf>
    <xf numFmtId="44" fontId="2" fillId="33" borderId="12" xfId="0" applyNumberFormat="1" applyFont="1" applyFill="1" applyBorder="1" applyAlignment="1">
      <alignment/>
    </xf>
    <xf numFmtId="44" fontId="0" fillId="33" borderId="0" xfId="44" applyFont="1" applyFill="1" applyAlignment="1">
      <alignment/>
    </xf>
    <xf numFmtId="165" fontId="2" fillId="33" borderId="0" xfId="0" applyNumberFormat="1" applyFont="1" applyFill="1" applyAlignment="1">
      <alignment/>
    </xf>
    <xf numFmtId="10" fontId="3" fillId="33" borderId="0" xfId="0" applyNumberFormat="1" applyFont="1" applyFill="1" applyAlignment="1">
      <alignment/>
    </xf>
    <xf numFmtId="0" fontId="12" fillId="33" borderId="0" xfId="0" applyFont="1" applyFill="1" applyAlignment="1">
      <alignment horizontal="center"/>
    </xf>
    <xf numFmtId="0" fontId="6" fillId="33" borderId="0" xfId="0" applyFont="1" applyFill="1" applyAlignment="1">
      <alignment horizontal="center"/>
    </xf>
    <xf numFmtId="44" fontId="9" fillId="33" borderId="0" xfId="0" applyNumberFormat="1" applyFont="1" applyFill="1" applyAlignment="1">
      <alignment/>
    </xf>
    <xf numFmtId="0" fontId="2" fillId="33" borderId="0" xfId="0" applyNumberFormat="1" applyFont="1" applyFill="1" applyAlignment="1">
      <alignment/>
    </xf>
    <xf numFmtId="44" fontId="2" fillId="33" borderId="0" xfId="0" applyNumberFormat="1" applyFont="1" applyFill="1" applyBorder="1" applyAlignment="1">
      <alignment/>
    </xf>
    <xf numFmtId="9" fontId="2" fillId="33" borderId="0" xfId="0" applyNumberFormat="1" applyFont="1" applyFill="1" applyBorder="1" applyAlignment="1">
      <alignment horizontal="center"/>
    </xf>
    <xf numFmtId="0" fontId="2" fillId="33" borderId="0" xfId="0" applyNumberFormat="1" applyFont="1" applyFill="1" applyBorder="1" applyAlignment="1">
      <alignment/>
    </xf>
    <xf numFmtId="44" fontId="4" fillId="33" borderId="0" xfId="0" applyNumberFormat="1" applyFont="1" applyFill="1" applyBorder="1" applyAlignment="1">
      <alignment/>
    </xf>
    <xf numFmtId="0" fontId="11" fillId="34" borderId="0" xfId="0" applyFont="1" applyFill="1" applyAlignment="1" applyProtection="1">
      <alignment horizontal="center"/>
      <protection locked="0"/>
    </xf>
    <xf numFmtId="0" fontId="10" fillId="34" borderId="0" xfId="0" applyFont="1" applyFill="1" applyAlignment="1" applyProtection="1">
      <alignment horizontal="center"/>
      <protection locked="0"/>
    </xf>
    <xf numFmtId="44" fontId="4" fillId="33" borderId="10" xfId="44" applyFont="1" applyFill="1" applyBorder="1" applyAlignment="1" applyProtection="1">
      <alignment horizontal="right"/>
      <protection/>
    </xf>
    <xf numFmtId="0" fontId="3" fillId="33" borderId="0" xfId="0" applyFont="1" applyFill="1" applyAlignment="1" applyProtection="1">
      <alignment horizontal="right"/>
      <protection/>
    </xf>
    <xf numFmtId="44" fontId="3" fillId="33" borderId="0" xfId="0" applyNumberFormat="1" applyFont="1" applyFill="1" applyAlignment="1" applyProtection="1">
      <alignment horizontal="right"/>
      <protection/>
    </xf>
    <xf numFmtId="44" fontId="2" fillId="33" borderId="10" xfId="0" applyNumberFormat="1" applyFont="1" applyFill="1" applyBorder="1" applyAlignment="1" applyProtection="1">
      <alignment horizontal="right"/>
      <protection/>
    </xf>
    <xf numFmtId="44" fontId="2" fillId="34" borderId="0" xfId="0" applyNumberFormat="1" applyFont="1" applyFill="1" applyAlignment="1" applyProtection="1">
      <alignment/>
      <protection locked="0"/>
    </xf>
    <xf numFmtId="10" fontId="2" fillId="34" borderId="0" xfId="0" applyNumberFormat="1" applyFont="1" applyFill="1" applyAlignment="1" applyProtection="1">
      <alignment/>
      <protection locked="0"/>
    </xf>
    <xf numFmtId="10" fontId="2" fillId="34" borderId="13" xfId="0" applyNumberFormat="1" applyFont="1" applyFill="1" applyBorder="1" applyAlignment="1" applyProtection="1">
      <alignment/>
      <protection locked="0"/>
    </xf>
    <xf numFmtId="9" fontId="2" fillId="33" borderId="10" xfId="59" applyFont="1" applyFill="1" applyBorder="1" applyAlignment="1" applyProtection="1">
      <alignment horizontal="center"/>
      <protection/>
    </xf>
    <xf numFmtId="9" fontId="2" fillId="33" borderId="11" xfId="59" applyFont="1" applyFill="1" applyBorder="1" applyAlignment="1" applyProtection="1">
      <alignment horizontal="center"/>
      <protection/>
    </xf>
    <xf numFmtId="0" fontId="2" fillId="33" borderId="0" xfId="0" applyFont="1" applyFill="1" applyAlignment="1" applyProtection="1">
      <alignment/>
      <protection/>
    </xf>
    <xf numFmtId="0" fontId="2" fillId="33" borderId="0" xfId="0" applyFont="1" applyFill="1" applyBorder="1" applyAlignment="1" applyProtection="1">
      <alignment/>
      <protection/>
    </xf>
    <xf numFmtId="44" fontId="4" fillId="33" borderId="11" xfId="44" applyFont="1" applyFill="1" applyBorder="1" applyAlignment="1" applyProtection="1">
      <alignment horizontal="right"/>
      <protection/>
    </xf>
    <xf numFmtId="0" fontId="3" fillId="33" borderId="0" xfId="0" applyFont="1" applyFill="1" applyBorder="1" applyAlignment="1" applyProtection="1">
      <alignment horizontal="right"/>
      <protection/>
    </xf>
    <xf numFmtId="44" fontId="2" fillId="33" borderId="11" xfId="0" applyNumberFormat="1" applyFont="1" applyFill="1" applyBorder="1" applyAlignment="1" applyProtection="1">
      <alignment horizontal="right"/>
      <protection/>
    </xf>
    <xf numFmtId="0" fontId="3" fillId="33" borderId="0" xfId="0" applyFont="1" applyFill="1" applyAlignment="1" applyProtection="1">
      <alignment/>
      <protection/>
    </xf>
    <xf numFmtId="44" fontId="3" fillId="33" borderId="0" xfId="0" applyNumberFormat="1" applyFont="1" applyFill="1" applyAlignment="1" applyProtection="1">
      <alignment/>
      <protection/>
    </xf>
    <xf numFmtId="44" fontId="4" fillId="33" borderId="0" xfId="44" applyFont="1" applyFill="1" applyAlignment="1" applyProtection="1">
      <alignment/>
      <protection/>
    </xf>
    <xf numFmtId="44" fontId="4" fillId="33" borderId="14" xfId="0" applyNumberFormat="1" applyFont="1" applyFill="1" applyBorder="1" applyAlignment="1" applyProtection="1">
      <alignment horizontal="center"/>
      <protection/>
    </xf>
    <xf numFmtId="0" fontId="3" fillId="33" borderId="0" xfId="0" applyFont="1" applyFill="1" applyAlignment="1" applyProtection="1">
      <alignment horizontal="center"/>
      <protection/>
    </xf>
    <xf numFmtId="44" fontId="2" fillId="33" borderId="10" xfId="44" applyFont="1" applyFill="1" applyBorder="1" applyAlignment="1" applyProtection="1">
      <alignment horizontal="right"/>
      <protection/>
    </xf>
    <xf numFmtId="44" fontId="2" fillId="33" borderId="11" xfId="44" applyFont="1" applyFill="1" applyBorder="1" applyAlignment="1" applyProtection="1">
      <alignment horizontal="right"/>
      <protection/>
    </xf>
    <xf numFmtId="0" fontId="2" fillId="33" borderId="0" xfId="0" applyFont="1" applyFill="1" applyAlignment="1" applyProtection="1">
      <alignment horizontal="right"/>
      <protection/>
    </xf>
    <xf numFmtId="0" fontId="2" fillId="33" borderId="0" xfId="0" applyFont="1" applyFill="1" applyBorder="1" applyAlignment="1" applyProtection="1">
      <alignment horizontal="right"/>
      <protection/>
    </xf>
    <xf numFmtId="44" fontId="2" fillId="33" borderId="10" xfId="44" applyFont="1" applyFill="1" applyBorder="1" applyAlignment="1" applyProtection="1">
      <alignment/>
      <protection/>
    </xf>
    <xf numFmtId="44" fontId="2" fillId="33" borderId="11" xfId="44" applyFont="1" applyFill="1" applyBorder="1" applyAlignment="1" applyProtection="1">
      <alignment/>
      <protection/>
    </xf>
    <xf numFmtId="44" fontId="2" fillId="33" borderId="0" xfId="44" applyFont="1" applyFill="1" applyBorder="1" applyAlignment="1" applyProtection="1">
      <alignment/>
      <protection/>
    </xf>
    <xf numFmtId="0" fontId="13" fillId="33" borderId="0" xfId="0" applyFont="1" applyFill="1" applyAlignment="1">
      <alignment/>
    </xf>
    <xf numFmtId="0" fontId="0" fillId="33" borderId="0" xfId="0" applyFill="1" applyAlignment="1" applyProtection="1">
      <alignment/>
      <protection locked="0"/>
    </xf>
    <xf numFmtId="9" fontId="2" fillId="33" borderId="0" xfId="0" applyNumberFormat="1" applyFont="1" applyFill="1" applyAlignment="1">
      <alignment/>
    </xf>
    <xf numFmtId="0" fontId="16" fillId="33" borderId="0" xfId="0" applyFont="1" applyFill="1" applyAlignment="1">
      <alignment/>
    </xf>
    <xf numFmtId="44" fontId="2" fillId="0" borderId="13" xfId="0" applyNumberFormat="1" applyFont="1" applyFill="1" applyBorder="1" applyAlignment="1" applyProtection="1">
      <alignment/>
      <protection locked="0"/>
    </xf>
    <xf numFmtId="0" fontId="17" fillId="33" borderId="0" xfId="0" applyFont="1" applyFill="1" applyAlignment="1">
      <alignment/>
    </xf>
    <xf numFmtId="0" fontId="17" fillId="0" borderId="0" xfId="0" applyFont="1" applyAlignment="1">
      <alignment/>
    </xf>
    <xf numFmtId="0" fontId="0" fillId="35" borderId="0" xfId="0" applyFill="1" applyAlignment="1">
      <alignment/>
    </xf>
    <xf numFmtId="0" fontId="1" fillId="35" borderId="0" xfId="0" applyFont="1" applyFill="1" applyAlignment="1">
      <alignment/>
    </xf>
    <xf numFmtId="44" fontId="1" fillId="35" borderId="0" xfId="0" applyNumberFormat="1" applyFont="1" applyFill="1" applyAlignment="1">
      <alignment/>
    </xf>
    <xf numFmtId="9" fontId="0" fillId="35" borderId="0" xfId="59" applyFont="1" applyFill="1" applyAlignment="1">
      <alignment/>
    </xf>
    <xf numFmtId="0" fontId="0" fillId="36" borderId="10" xfId="0" applyFill="1" applyBorder="1" applyAlignment="1" applyProtection="1">
      <alignment/>
      <protection locked="0"/>
    </xf>
    <xf numFmtId="9" fontId="0" fillId="36" borderId="10" xfId="59" applyFont="1" applyFill="1" applyBorder="1" applyAlignment="1" applyProtection="1">
      <alignment/>
      <protection locked="0"/>
    </xf>
    <xf numFmtId="44" fontId="0" fillId="36" borderId="10" xfId="44" applyFont="1" applyFill="1" applyBorder="1" applyAlignment="1" applyProtection="1">
      <alignment/>
      <protection locked="0"/>
    </xf>
    <xf numFmtId="0" fontId="0" fillId="35" borderId="0" xfId="0" applyFill="1" applyAlignment="1" applyProtection="1">
      <alignment/>
      <protection/>
    </xf>
    <xf numFmtId="0" fontId="2" fillId="35" borderId="0" xfId="0" applyFont="1" applyFill="1" applyAlignment="1" applyProtection="1">
      <alignment horizontal="center"/>
      <protection/>
    </xf>
    <xf numFmtId="0" fontId="1" fillId="35" borderId="0" xfId="0" applyFont="1" applyFill="1" applyAlignment="1" applyProtection="1">
      <alignment/>
      <protection/>
    </xf>
    <xf numFmtId="0" fontId="1" fillId="35" borderId="0" xfId="0" applyFont="1" applyFill="1" applyAlignment="1" applyProtection="1">
      <alignment horizontal="center"/>
      <protection/>
    </xf>
    <xf numFmtId="0" fontId="0" fillId="35" borderId="0" xfId="0" applyFill="1" applyBorder="1" applyAlignment="1" applyProtection="1">
      <alignment/>
      <protection/>
    </xf>
    <xf numFmtId="9" fontId="0" fillId="35" borderId="0" xfId="59" applyFont="1" applyFill="1" applyBorder="1" applyAlignment="1" applyProtection="1">
      <alignment/>
      <protection/>
    </xf>
    <xf numFmtId="44" fontId="1" fillId="35" borderId="0" xfId="0" applyNumberFormat="1" applyFont="1" applyFill="1" applyAlignment="1" applyProtection="1">
      <alignment/>
      <protection/>
    </xf>
    <xf numFmtId="44" fontId="0" fillId="35" borderId="0" xfId="44" applyFont="1" applyFill="1" applyBorder="1" applyAlignment="1" applyProtection="1">
      <alignment/>
      <protection/>
    </xf>
    <xf numFmtId="44" fontId="0" fillId="35" borderId="0" xfId="0" applyNumberFormat="1" applyFill="1" applyAlignment="1" applyProtection="1">
      <alignment/>
      <protection/>
    </xf>
    <xf numFmtId="44" fontId="1" fillId="35" borderId="0" xfId="44" applyFont="1" applyFill="1" applyAlignment="1" applyProtection="1">
      <alignment/>
      <protection/>
    </xf>
    <xf numFmtId="0" fontId="0" fillId="35" borderId="0" xfId="0" applyFont="1" applyFill="1" applyAlignment="1" applyProtection="1">
      <alignment/>
      <protection/>
    </xf>
    <xf numFmtId="44" fontId="0" fillId="36" borderId="10" xfId="44" applyFont="1" applyFill="1" applyBorder="1" applyAlignment="1" applyProtection="1">
      <alignment/>
      <protection locked="0"/>
    </xf>
    <xf numFmtId="0" fontId="0" fillId="36" borderId="10" xfId="0" applyFill="1" applyBorder="1" applyAlignment="1" applyProtection="1">
      <alignment horizontal="center"/>
      <protection locked="0"/>
    </xf>
    <xf numFmtId="0" fontId="1" fillId="35" borderId="14" xfId="0" applyFont="1" applyFill="1" applyBorder="1" applyAlignment="1" applyProtection="1">
      <alignment/>
      <protection/>
    </xf>
    <xf numFmtId="44" fontId="1" fillId="35" borderId="14" xfId="44" applyFont="1" applyFill="1" applyBorder="1" applyAlignment="1" applyProtection="1">
      <alignment/>
      <protection/>
    </xf>
    <xf numFmtId="44" fontId="1" fillId="35" borderId="14" xfId="0" applyNumberFormat="1" applyFont="1" applyFill="1" applyBorder="1" applyAlignment="1" applyProtection="1">
      <alignment/>
      <protection/>
    </xf>
    <xf numFmtId="0" fontId="11" fillId="33" borderId="0" xfId="0" applyFont="1" applyFill="1" applyAlignment="1">
      <alignment horizontal="left"/>
    </xf>
    <xf numFmtId="0" fontId="5" fillId="33" borderId="0" xfId="0" applyFont="1" applyFill="1" applyAlignment="1">
      <alignment horizontal="center"/>
    </xf>
    <xf numFmtId="0" fontId="1" fillId="35"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balance.com.au/ibalanceLogo.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37</xdr:row>
      <xdr:rowOff>161925</xdr:rowOff>
    </xdr:from>
    <xdr:to>
      <xdr:col>7</xdr:col>
      <xdr:colOff>95250</xdr:colOff>
      <xdr:row>43</xdr:row>
      <xdr:rowOff>161925</xdr:rowOff>
    </xdr:to>
    <xdr:pic>
      <xdr:nvPicPr>
        <xdr:cNvPr id="1" name="Picture 1" descr="ibalance button - application for membership"/>
        <xdr:cNvPicPr preferRelativeResize="1">
          <a:picLocks noChangeAspect="1"/>
        </xdr:cNvPicPr>
      </xdr:nvPicPr>
      <xdr:blipFill>
        <a:blip r:link="rId1"/>
        <a:stretch>
          <a:fillRect/>
        </a:stretch>
      </xdr:blipFill>
      <xdr:spPr>
        <a:xfrm>
          <a:off x="7820025" y="7391400"/>
          <a:ext cx="12954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2552700</xdr:colOff>
      <xdr:row>0</xdr:row>
      <xdr:rowOff>161925</xdr:rowOff>
    </xdr:from>
    <xdr:to>
      <xdr:col>7</xdr:col>
      <xdr:colOff>9525</xdr:colOff>
      <xdr:row>37</xdr:row>
      <xdr:rowOff>3209925</xdr:rowOff>
    </xdr:to>
    <xdr:pic>
      <xdr:nvPicPr>
        <xdr:cNvPr id="1" name="Picture 1"/>
        <xdr:cNvPicPr preferRelativeResize="1">
          <a:picLocks noChangeAspect="1"/>
        </xdr:cNvPicPr>
      </xdr:nvPicPr>
      <xdr:blipFill>
        <a:blip r:embed="rId1"/>
        <a:stretch>
          <a:fillRect/>
        </a:stretch>
      </xdr:blipFill>
      <xdr:spPr>
        <a:xfrm>
          <a:off x="6915150" y="161925"/>
          <a:ext cx="10763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46"/>
  <sheetViews>
    <sheetView showGridLines="0" showRowColHeaders="0" showZeros="0" showOutlineSymbols="0" zoomScalePageLayoutView="0" workbookViewId="0" topLeftCell="A1">
      <selection activeCell="D3" sqref="D3"/>
    </sheetView>
  </sheetViews>
  <sheetFormatPr defaultColWidth="9.140625" defaultRowHeight="12.75"/>
  <cols>
    <col min="2" max="2" width="3.28125" style="0" customWidth="1"/>
    <col min="3" max="3" width="13.140625" style="0" customWidth="1"/>
    <col min="4" max="4" width="49.8515625" style="0" customWidth="1"/>
    <col min="5" max="5" width="30.8515625" style="0" customWidth="1"/>
    <col min="6" max="6" width="19.8515625" style="0" customWidth="1"/>
  </cols>
  <sheetData>
    <row r="1" spans="1:14" ht="12.75">
      <c r="A1" s="10"/>
      <c r="B1" s="10"/>
      <c r="C1" s="10"/>
      <c r="D1" s="10"/>
      <c r="E1" s="10"/>
      <c r="F1" s="10"/>
      <c r="G1" s="10"/>
      <c r="H1" s="10"/>
      <c r="I1" s="10"/>
      <c r="J1" s="10"/>
      <c r="K1" s="10"/>
      <c r="L1" s="10"/>
      <c r="M1" s="10"/>
      <c r="N1" s="10"/>
    </row>
    <row r="2" spans="1:14" ht="30">
      <c r="A2" s="10"/>
      <c r="B2" s="13"/>
      <c r="C2" s="14"/>
      <c r="D2" s="31" t="s">
        <v>66</v>
      </c>
      <c r="E2" s="13"/>
      <c r="F2" s="13"/>
      <c r="G2" s="10"/>
      <c r="H2" s="10"/>
      <c r="I2" s="10"/>
      <c r="J2" s="10"/>
      <c r="K2" s="10"/>
      <c r="L2" s="10"/>
      <c r="M2" s="10"/>
      <c r="N2" s="10"/>
    </row>
    <row r="3" spans="1:14" ht="15">
      <c r="A3" s="10"/>
      <c r="B3" s="15"/>
      <c r="C3" s="15"/>
      <c r="D3" s="32" t="s">
        <v>67</v>
      </c>
      <c r="E3" s="15"/>
      <c r="F3" s="13"/>
      <c r="G3" s="10"/>
      <c r="H3" s="10"/>
      <c r="I3" s="10"/>
      <c r="J3" s="10"/>
      <c r="K3" s="10"/>
      <c r="L3" s="10"/>
      <c r="M3" s="10"/>
      <c r="N3" s="10"/>
    </row>
    <row r="4" spans="1:14" ht="12.75">
      <c r="A4" s="10"/>
      <c r="B4" s="10"/>
      <c r="C4" s="10"/>
      <c r="D4" s="10"/>
      <c r="E4" s="10"/>
      <c r="F4" s="10"/>
      <c r="G4" s="10"/>
      <c r="H4" s="10"/>
      <c r="I4" s="10"/>
      <c r="J4" s="10"/>
      <c r="K4" s="10"/>
      <c r="L4" s="10"/>
      <c r="M4" s="10"/>
      <c r="N4" s="10"/>
    </row>
    <row r="5" spans="1:14" ht="30">
      <c r="A5" s="10"/>
      <c r="B5" s="10"/>
      <c r="C5" s="89" t="s">
        <v>41</v>
      </c>
      <c r="D5" s="89"/>
      <c r="E5" s="89"/>
      <c r="F5" s="89"/>
      <c r="G5" s="10"/>
      <c r="H5" s="10"/>
      <c r="I5" s="10"/>
      <c r="J5" s="10"/>
      <c r="K5" s="10"/>
      <c r="L5" s="10"/>
      <c r="M5" s="10"/>
      <c r="N5" s="10"/>
    </row>
    <row r="6" spans="1:14" ht="12.75">
      <c r="A6" s="10"/>
      <c r="B6" s="10"/>
      <c r="C6" s="10"/>
      <c r="D6" s="10"/>
      <c r="E6" s="10"/>
      <c r="F6" s="10"/>
      <c r="G6" s="10"/>
      <c r="H6" s="10"/>
      <c r="I6" s="10"/>
      <c r="J6" s="10"/>
      <c r="K6" s="10"/>
      <c r="L6" s="10"/>
      <c r="M6" s="10"/>
      <c r="N6" s="10"/>
    </row>
    <row r="7" spans="1:14" ht="12.75">
      <c r="A7" s="10"/>
      <c r="B7" s="10"/>
      <c r="C7" s="10"/>
      <c r="D7" s="10"/>
      <c r="E7" s="10"/>
      <c r="F7" s="10"/>
      <c r="G7" s="10"/>
      <c r="H7" s="10"/>
      <c r="I7" s="10"/>
      <c r="J7" s="10"/>
      <c r="K7" s="10"/>
      <c r="L7" s="10"/>
      <c r="M7" s="10"/>
      <c r="N7" s="10"/>
    </row>
    <row r="8" spans="1:14" ht="18">
      <c r="A8" s="10"/>
      <c r="B8" s="10"/>
      <c r="C8" s="10"/>
      <c r="D8" s="4" t="s">
        <v>36</v>
      </c>
      <c r="E8" s="4"/>
      <c r="F8" s="4"/>
      <c r="G8" s="10"/>
      <c r="H8" s="10"/>
      <c r="I8" s="10"/>
      <c r="J8" s="10"/>
      <c r="K8" s="10"/>
      <c r="L8" s="10"/>
      <c r="M8" s="10"/>
      <c r="N8" s="10"/>
    </row>
    <row r="9" spans="1:14" ht="18">
      <c r="A9" s="10"/>
      <c r="B9" s="10"/>
      <c r="C9" s="4"/>
      <c r="D9" s="4"/>
      <c r="E9" s="4"/>
      <c r="F9" s="4"/>
      <c r="G9" s="10"/>
      <c r="H9" s="10"/>
      <c r="I9" s="10"/>
      <c r="J9" s="10"/>
      <c r="K9" s="10"/>
      <c r="L9" s="10"/>
      <c r="M9" s="10"/>
      <c r="N9" s="10"/>
    </row>
    <row r="10" spans="1:14" ht="18">
      <c r="A10" s="10"/>
      <c r="B10" s="10"/>
      <c r="C10" s="10"/>
      <c r="D10" s="4" t="s">
        <v>37</v>
      </c>
      <c r="E10" s="4"/>
      <c r="F10" s="4"/>
      <c r="G10" s="10"/>
      <c r="H10" s="10"/>
      <c r="I10" s="10"/>
      <c r="J10" s="10"/>
      <c r="K10" s="10"/>
      <c r="L10" s="10"/>
      <c r="M10" s="10"/>
      <c r="N10" s="10"/>
    </row>
    <row r="11" spans="1:14" ht="18">
      <c r="A11" s="10"/>
      <c r="B11" s="10"/>
      <c r="C11" s="4"/>
      <c r="D11" s="4"/>
      <c r="E11" s="4"/>
      <c r="F11" s="4"/>
      <c r="G11" s="10"/>
      <c r="H11" s="10"/>
      <c r="I11" s="10"/>
      <c r="J11" s="10"/>
      <c r="K11" s="10"/>
      <c r="L11" s="10"/>
      <c r="M11" s="10"/>
      <c r="N11" s="10"/>
    </row>
    <row r="12" spans="1:14" ht="18">
      <c r="A12" s="10"/>
      <c r="B12" s="10"/>
      <c r="C12" s="10"/>
      <c r="D12" s="4" t="s">
        <v>38</v>
      </c>
      <c r="E12" s="4"/>
      <c r="F12" s="4"/>
      <c r="G12" s="10"/>
      <c r="H12" s="10"/>
      <c r="I12" s="10"/>
      <c r="J12" s="10"/>
      <c r="K12" s="10"/>
      <c r="L12" s="10"/>
      <c r="M12" s="10"/>
      <c r="N12" s="10"/>
    </row>
    <row r="13" spans="1:14" ht="18">
      <c r="A13" s="10"/>
      <c r="B13" s="10"/>
      <c r="C13" s="4"/>
      <c r="D13" s="4"/>
      <c r="E13" s="4"/>
      <c r="F13" s="4"/>
      <c r="G13" s="10"/>
      <c r="H13" s="10"/>
      <c r="I13" s="10"/>
      <c r="J13" s="10"/>
      <c r="K13" s="10"/>
      <c r="L13" s="10"/>
      <c r="M13" s="10"/>
      <c r="N13" s="10"/>
    </row>
    <row r="14" spans="1:14" ht="18">
      <c r="A14" s="10"/>
      <c r="B14" s="10"/>
      <c r="C14" s="10"/>
      <c r="D14" s="4" t="s">
        <v>39</v>
      </c>
      <c r="E14" s="4"/>
      <c r="F14" s="4"/>
      <c r="G14" s="10"/>
      <c r="H14" s="10"/>
      <c r="I14" s="10"/>
      <c r="J14" s="10"/>
      <c r="K14" s="10"/>
      <c r="L14" s="10"/>
      <c r="M14" s="10"/>
      <c r="N14" s="10"/>
    </row>
    <row r="15" spans="1:14" ht="18">
      <c r="A15" s="10"/>
      <c r="B15" s="10"/>
      <c r="C15" s="4"/>
      <c r="D15" s="4"/>
      <c r="E15" s="4"/>
      <c r="F15" s="4"/>
      <c r="G15" s="10"/>
      <c r="H15" s="10"/>
      <c r="I15" s="10"/>
      <c r="J15" s="10"/>
      <c r="K15" s="10"/>
      <c r="L15" s="10"/>
      <c r="M15" s="10"/>
      <c r="N15" s="10"/>
    </row>
    <row r="16" spans="1:14" ht="18">
      <c r="A16" s="10"/>
      <c r="B16" s="10"/>
      <c r="C16" s="10"/>
      <c r="D16" s="4" t="s">
        <v>40</v>
      </c>
      <c r="E16" s="4"/>
      <c r="F16" s="4"/>
      <c r="G16" s="10"/>
      <c r="H16" s="10"/>
      <c r="I16" s="10"/>
      <c r="J16" s="10"/>
      <c r="K16" s="10"/>
      <c r="L16" s="10"/>
      <c r="M16" s="10"/>
      <c r="N16" s="10"/>
    </row>
    <row r="17" spans="1:14" ht="17.25">
      <c r="A17" s="10"/>
      <c r="B17" s="10"/>
      <c r="C17" s="4"/>
      <c r="D17" s="4"/>
      <c r="E17" s="4"/>
      <c r="F17" s="4"/>
      <c r="G17" s="10"/>
      <c r="H17" s="10"/>
      <c r="I17" s="10"/>
      <c r="J17" s="10"/>
      <c r="K17" s="10"/>
      <c r="L17" s="10"/>
      <c r="M17" s="10"/>
      <c r="N17" s="10"/>
    </row>
    <row r="18" spans="1:14" ht="17.25">
      <c r="A18" s="10"/>
      <c r="B18" s="10"/>
      <c r="C18" s="4"/>
      <c r="D18" s="4"/>
      <c r="E18" s="4"/>
      <c r="F18" s="4"/>
      <c r="G18" s="10"/>
      <c r="H18" s="10"/>
      <c r="I18" s="10"/>
      <c r="J18" s="10"/>
      <c r="K18" s="10"/>
      <c r="L18" s="10"/>
      <c r="M18" s="10"/>
      <c r="N18" s="10"/>
    </row>
    <row r="19" spans="1:14" ht="17.25">
      <c r="A19" s="10"/>
      <c r="B19" s="10"/>
      <c r="C19" s="4"/>
      <c r="D19" s="4"/>
      <c r="E19" s="4"/>
      <c r="F19" s="4"/>
      <c r="G19" s="10"/>
      <c r="H19" s="10"/>
      <c r="I19" s="10"/>
      <c r="J19" s="10"/>
      <c r="K19" s="10"/>
      <c r="L19" s="10"/>
      <c r="M19" s="10"/>
      <c r="N19" s="10"/>
    </row>
    <row r="20" spans="1:14" ht="12.75">
      <c r="A20" s="10"/>
      <c r="B20" s="10"/>
      <c r="C20" s="10"/>
      <c r="D20" s="10"/>
      <c r="E20" s="10"/>
      <c r="F20" s="10"/>
      <c r="G20" s="10"/>
      <c r="H20" s="10"/>
      <c r="I20" s="10"/>
      <c r="J20" s="10"/>
      <c r="K20" s="10"/>
      <c r="L20" s="10"/>
      <c r="M20" s="10"/>
      <c r="N20" s="10"/>
    </row>
    <row r="21" spans="1:14" ht="12.75">
      <c r="A21" s="10"/>
      <c r="B21" s="10"/>
      <c r="C21" s="10"/>
      <c r="D21" s="10"/>
      <c r="E21" s="60" t="s">
        <v>34</v>
      </c>
      <c r="F21" s="60"/>
      <c r="G21" s="10"/>
      <c r="H21" s="10"/>
      <c r="I21" s="10"/>
      <c r="J21" s="10"/>
      <c r="K21" s="10"/>
      <c r="L21" s="10"/>
      <c r="M21" s="10"/>
      <c r="N21" s="10"/>
    </row>
    <row r="22" spans="1:14" ht="12.75">
      <c r="A22" s="10"/>
      <c r="B22" s="10"/>
      <c r="C22" s="10"/>
      <c r="D22" s="10"/>
      <c r="E22" s="60"/>
      <c r="F22" s="60"/>
      <c r="G22" s="10"/>
      <c r="H22" s="10"/>
      <c r="I22" s="10"/>
      <c r="J22" s="10"/>
      <c r="K22" s="10"/>
      <c r="L22" s="10"/>
      <c r="M22" s="10"/>
      <c r="N22" s="10"/>
    </row>
    <row r="23" spans="1:14" ht="12.75">
      <c r="A23" s="10"/>
      <c r="B23" s="10"/>
      <c r="C23" s="10"/>
      <c r="D23" s="10"/>
      <c r="E23" s="60"/>
      <c r="F23" s="60"/>
      <c r="G23" s="10"/>
      <c r="H23" s="10"/>
      <c r="I23" s="10"/>
      <c r="J23" s="10"/>
      <c r="K23" s="10"/>
      <c r="L23" s="10"/>
      <c r="M23" s="10"/>
      <c r="N23" s="10"/>
    </row>
    <row r="24" spans="1:14" ht="12.75">
      <c r="A24" s="10"/>
      <c r="B24" s="10"/>
      <c r="C24" s="10"/>
      <c r="D24" s="10"/>
      <c r="E24" s="60"/>
      <c r="F24" s="60"/>
      <c r="G24" s="10"/>
      <c r="H24" s="10"/>
      <c r="I24" s="10"/>
      <c r="J24" s="10"/>
      <c r="K24" s="10"/>
      <c r="L24" s="10"/>
      <c r="M24" s="10"/>
      <c r="N24" s="10"/>
    </row>
    <row r="25" spans="1:14" ht="12.75">
      <c r="A25" s="10"/>
      <c r="B25" s="10"/>
      <c r="C25" s="10"/>
      <c r="D25" s="10"/>
      <c r="E25" s="60"/>
      <c r="F25" s="60"/>
      <c r="G25" s="10"/>
      <c r="H25" s="10"/>
      <c r="I25" s="10"/>
      <c r="J25" s="10"/>
      <c r="K25" s="10"/>
      <c r="L25" s="10"/>
      <c r="M25" s="10"/>
      <c r="N25" s="10"/>
    </row>
    <row r="26" spans="1:14" ht="12.75">
      <c r="A26" s="10"/>
      <c r="B26" s="10"/>
      <c r="C26" s="10"/>
      <c r="D26" s="10"/>
      <c r="E26" s="60"/>
      <c r="F26" s="60"/>
      <c r="G26" s="10"/>
      <c r="H26" s="10"/>
      <c r="I26" s="10"/>
      <c r="J26" s="10"/>
      <c r="K26" s="10"/>
      <c r="L26" s="10"/>
      <c r="M26" s="10"/>
      <c r="N26" s="10"/>
    </row>
    <row r="27" spans="1:14" ht="12.75">
      <c r="A27" s="10"/>
      <c r="B27" s="10"/>
      <c r="C27" s="10"/>
      <c r="D27" s="10"/>
      <c r="E27" s="60"/>
      <c r="F27" s="60"/>
      <c r="G27" s="10"/>
      <c r="H27" s="10"/>
      <c r="I27" s="10"/>
      <c r="J27" s="10"/>
      <c r="K27" s="10"/>
      <c r="L27" s="10"/>
      <c r="M27" s="10"/>
      <c r="N27" s="10"/>
    </row>
    <row r="28" spans="1:14" ht="12.75">
      <c r="A28" s="10"/>
      <c r="B28" s="10"/>
      <c r="C28" s="10"/>
      <c r="D28" s="10"/>
      <c r="E28" s="60"/>
      <c r="F28" s="60"/>
      <c r="G28" s="10"/>
      <c r="H28" s="10"/>
      <c r="I28" s="10"/>
      <c r="J28" s="10"/>
      <c r="K28" s="10"/>
      <c r="L28" s="10"/>
      <c r="M28" s="10"/>
      <c r="N28" s="10"/>
    </row>
    <row r="29" spans="1:14" ht="12.75">
      <c r="A29" s="10"/>
      <c r="B29" s="10"/>
      <c r="C29" s="10"/>
      <c r="D29" s="10"/>
      <c r="E29" s="60"/>
      <c r="F29" s="60"/>
      <c r="G29" s="10"/>
      <c r="H29" s="10"/>
      <c r="I29" s="10"/>
      <c r="J29" s="10"/>
      <c r="K29" s="10"/>
      <c r="L29" s="10"/>
      <c r="M29" s="10"/>
      <c r="N29" s="10"/>
    </row>
    <row r="30" spans="1:14" ht="12.75">
      <c r="A30" s="10"/>
      <c r="B30" s="10"/>
      <c r="C30" s="10"/>
      <c r="D30" s="10"/>
      <c r="E30" s="10"/>
      <c r="F30" s="10"/>
      <c r="G30" s="10"/>
      <c r="H30" s="10"/>
      <c r="I30" s="10"/>
      <c r="J30" s="10"/>
      <c r="K30" s="10"/>
      <c r="L30" s="10"/>
      <c r="M30" s="10"/>
      <c r="N30" s="10"/>
    </row>
    <row r="31" spans="1:14" ht="12.75">
      <c r="A31" s="10"/>
      <c r="B31" s="10"/>
      <c r="C31" s="10"/>
      <c r="D31" s="10"/>
      <c r="E31" s="10"/>
      <c r="F31" s="10"/>
      <c r="G31" s="10"/>
      <c r="H31" s="10"/>
      <c r="I31" s="10"/>
      <c r="J31" s="10"/>
      <c r="K31" s="10"/>
      <c r="L31" s="10"/>
      <c r="M31" s="10"/>
      <c r="N31" s="10"/>
    </row>
    <row r="32" spans="1:14" ht="12.75">
      <c r="A32" s="10"/>
      <c r="B32" s="10"/>
      <c r="C32" s="10"/>
      <c r="D32" s="10"/>
      <c r="E32" s="10"/>
      <c r="F32" s="10"/>
      <c r="G32" s="10"/>
      <c r="H32" s="10"/>
      <c r="I32" s="10"/>
      <c r="J32" s="10"/>
      <c r="K32" s="10"/>
      <c r="L32" s="10"/>
      <c r="M32" s="10"/>
      <c r="N32" s="10"/>
    </row>
    <row r="33" spans="1:14" ht="12.75">
      <c r="A33" s="10"/>
      <c r="B33" s="10"/>
      <c r="C33" s="10"/>
      <c r="D33" s="10"/>
      <c r="E33" s="10"/>
      <c r="F33" s="10"/>
      <c r="G33" s="10"/>
      <c r="H33" s="10"/>
      <c r="I33" s="10"/>
      <c r="J33" s="10"/>
      <c r="K33" s="10"/>
      <c r="L33" s="10"/>
      <c r="M33" s="10"/>
      <c r="N33" s="10"/>
    </row>
    <row r="34" spans="1:14" ht="12.75">
      <c r="A34" s="10"/>
      <c r="B34" s="10"/>
      <c r="C34" s="10"/>
      <c r="D34" s="10"/>
      <c r="E34" s="10"/>
      <c r="F34" s="10"/>
      <c r="G34" s="10"/>
      <c r="H34" s="10"/>
      <c r="I34" s="10"/>
      <c r="J34" s="10"/>
      <c r="K34" s="10"/>
      <c r="L34" s="10"/>
      <c r="M34" s="10"/>
      <c r="N34" s="10"/>
    </row>
    <row r="35" spans="1:14" ht="12.75">
      <c r="A35" s="10"/>
      <c r="B35" s="10"/>
      <c r="C35" s="10"/>
      <c r="D35" s="10"/>
      <c r="E35" s="10"/>
      <c r="F35" s="10"/>
      <c r="G35" s="10"/>
      <c r="H35" s="10"/>
      <c r="I35" s="10"/>
      <c r="J35" s="10"/>
      <c r="K35" s="10"/>
      <c r="L35" s="10"/>
      <c r="M35" s="10"/>
      <c r="N35" s="10"/>
    </row>
    <row r="36" spans="1:14" ht="12.75">
      <c r="A36" s="10"/>
      <c r="B36" s="10"/>
      <c r="C36" s="10"/>
      <c r="D36" s="10"/>
      <c r="E36" s="10"/>
      <c r="F36" s="10"/>
      <c r="G36" s="10"/>
      <c r="H36" s="10"/>
      <c r="I36" s="10"/>
      <c r="J36" s="10"/>
      <c r="K36" s="10"/>
      <c r="L36" s="10"/>
      <c r="M36" s="10"/>
      <c r="N36" s="10"/>
    </row>
    <row r="37" spans="1:14" ht="12.75">
      <c r="A37" s="10"/>
      <c r="B37" s="10"/>
      <c r="C37" s="10"/>
      <c r="D37" s="10"/>
      <c r="E37" s="10"/>
      <c r="F37" s="10"/>
      <c r="G37" s="10"/>
      <c r="H37" s="10"/>
      <c r="I37" s="10"/>
      <c r="J37" s="10"/>
      <c r="K37" s="10"/>
      <c r="L37" s="10"/>
      <c r="M37" s="10"/>
      <c r="N37" s="10"/>
    </row>
    <row r="38" spans="1:14" ht="12.75">
      <c r="A38" s="10"/>
      <c r="B38" s="10"/>
      <c r="C38" s="10"/>
      <c r="D38" s="10"/>
      <c r="E38" s="10"/>
      <c r="F38" s="10"/>
      <c r="G38" s="10"/>
      <c r="H38" s="10"/>
      <c r="I38" s="10"/>
      <c r="J38" s="10"/>
      <c r="K38" s="10"/>
      <c r="L38" s="10"/>
      <c r="M38" s="10"/>
      <c r="N38" s="10"/>
    </row>
    <row r="39" spans="1:14" ht="12.75">
      <c r="A39" s="10"/>
      <c r="B39" s="10"/>
      <c r="C39" s="10"/>
      <c r="D39" s="10"/>
      <c r="E39" s="10"/>
      <c r="F39" s="10"/>
      <c r="G39" s="10"/>
      <c r="H39" s="10"/>
      <c r="I39" s="10"/>
      <c r="J39" s="10"/>
      <c r="K39" s="10"/>
      <c r="L39" s="10"/>
      <c r="M39" s="10"/>
      <c r="N39" s="10"/>
    </row>
    <row r="40" spans="1:14" ht="12.75">
      <c r="A40" s="10"/>
      <c r="B40" s="10"/>
      <c r="C40" s="10"/>
      <c r="D40" s="10"/>
      <c r="E40" s="10"/>
      <c r="F40" s="10"/>
      <c r="G40" s="10"/>
      <c r="H40" s="10"/>
      <c r="I40" s="10"/>
      <c r="J40" s="10"/>
      <c r="K40" s="10"/>
      <c r="L40" s="10"/>
      <c r="M40" s="10"/>
      <c r="N40" s="10"/>
    </row>
    <row r="41" spans="1:14" ht="12.75">
      <c r="A41" s="10"/>
      <c r="B41" s="10"/>
      <c r="C41" s="10" t="s">
        <v>64</v>
      </c>
      <c r="D41" s="10"/>
      <c r="E41" s="10"/>
      <c r="F41" s="10"/>
      <c r="G41" s="10"/>
      <c r="H41" s="10"/>
      <c r="I41" s="10"/>
      <c r="J41" s="10"/>
      <c r="K41" s="10"/>
      <c r="L41" s="10"/>
      <c r="M41" s="10"/>
      <c r="N41" s="10"/>
    </row>
    <row r="42" spans="1:14" ht="12.75">
      <c r="A42" s="10"/>
      <c r="B42" s="10"/>
      <c r="C42" s="10"/>
      <c r="D42" s="10"/>
      <c r="E42" s="10"/>
      <c r="F42" s="10"/>
      <c r="G42" s="10"/>
      <c r="H42" s="10"/>
      <c r="I42" s="10"/>
      <c r="J42" s="10"/>
      <c r="K42" s="10"/>
      <c r="L42" s="10"/>
      <c r="M42" s="10"/>
      <c r="N42" s="10"/>
    </row>
    <row r="43" spans="1:14" ht="12.75">
      <c r="A43" s="10"/>
      <c r="B43" s="10"/>
      <c r="C43" s="10"/>
      <c r="D43" s="10"/>
      <c r="E43" s="10"/>
      <c r="F43" s="10"/>
      <c r="G43" s="10"/>
      <c r="H43" s="10"/>
      <c r="I43" s="10"/>
      <c r="J43" s="10"/>
      <c r="K43" s="10"/>
      <c r="L43" s="10"/>
      <c r="M43" s="10"/>
      <c r="N43" s="10"/>
    </row>
    <row r="44" spans="1:14" ht="12.75">
      <c r="A44" s="10"/>
      <c r="B44" s="10"/>
      <c r="C44" s="10"/>
      <c r="D44" s="10"/>
      <c r="E44" s="10"/>
      <c r="F44" s="10"/>
      <c r="G44" s="10"/>
      <c r="H44" s="10"/>
      <c r="I44" s="10"/>
      <c r="J44" s="10"/>
      <c r="K44" s="10"/>
      <c r="L44" s="10"/>
      <c r="M44" s="10"/>
      <c r="N44" s="10"/>
    </row>
    <row r="45" spans="1:14" ht="12.75">
      <c r="A45" s="10"/>
      <c r="B45" s="10"/>
      <c r="C45" s="10"/>
      <c r="D45" s="10"/>
      <c r="E45" s="10"/>
      <c r="F45" s="10"/>
      <c r="G45" s="10"/>
      <c r="H45" s="10"/>
      <c r="I45" s="10"/>
      <c r="J45" s="10"/>
      <c r="K45" s="10"/>
      <c r="L45" s="10"/>
      <c r="M45" s="10"/>
      <c r="N45" s="10"/>
    </row>
    <row r="46" spans="1:14" ht="409.5">
      <c r="A46" s="10"/>
      <c r="B46" s="10"/>
      <c r="C46" s="10"/>
      <c r="D46" s="10"/>
      <c r="E46" s="10"/>
      <c r="F46" s="10"/>
      <c r="G46" s="10"/>
      <c r="H46" s="10"/>
      <c r="I46" s="10"/>
      <c r="J46" s="10"/>
      <c r="K46" s="10"/>
      <c r="L46" s="10"/>
      <c r="M46" s="10"/>
      <c r="N46" s="10"/>
    </row>
  </sheetData>
  <sheetProtection/>
  <mergeCells count="1">
    <mergeCell ref="C5:F5"/>
  </mergeCells>
  <printOptions/>
  <pageMargins left="0.75" right="0.75" top="1" bottom="1" header="0.5" footer="0.5"/>
  <pageSetup fitToHeight="1" fitToWidth="1" horizontalDpi="600" verticalDpi="600" orientation="landscape" scale="61"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D23"/>
  <sheetViews>
    <sheetView showGridLines="0" showRowColHeaders="0" showZeros="0" showOutlineSymbols="0" zoomScale="85" zoomScaleNormal="85" zoomScalePageLayoutView="0" workbookViewId="0" topLeftCell="A1">
      <selection activeCell="D21" sqref="D21"/>
    </sheetView>
  </sheetViews>
  <sheetFormatPr defaultColWidth="9.140625" defaultRowHeight="12.75"/>
  <cols>
    <col min="1" max="1" width="9.57421875" style="1" bestFit="1" customWidth="1"/>
    <col min="2" max="2" width="54.140625" style="1" bestFit="1" customWidth="1"/>
    <col min="3" max="4" width="26.28125" style="1" bestFit="1" customWidth="1"/>
    <col min="5" max="16384" width="9.140625" style="1" customWidth="1"/>
  </cols>
  <sheetData>
    <row r="2" ht="24">
      <c r="B2" s="16" t="str">
        <f>+Introduction!D2</f>
        <v>More Profit Pty Ltd</v>
      </c>
    </row>
    <row r="3" ht="17.25">
      <c r="B3" s="2" t="str">
        <f>+Introduction!D3</f>
        <v>For the year ending 30th June 2005</v>
      </c>
    </row>
    <row r="4" ht="17.25">
      <c r="B4" s="2"/>
    </row>
    <row r="5" spans="1:4" ht="27.75">
      <c r="A5" s="90" t="s">
        <v>65</v>
      </c>
      <c r="B5" s="90"/>
      <c r="C5" s="90"/>
      <c r="D5" s="90"/>
    </row>
    <row r="6" spans="1:3" ht="17.25">
      <c r="A6" s="2"/>
      <c r="B6" s="2"/>
      <c r="C6" s="2"/>
    </row>
    <row r="7" spans="1:4" ht="17.25">
      <c r="A7" s="2"/>
      <c r="B7" s="2"/>
      <c r="C7" s="3" t="s">
        <v>11</v>
      </c>
      <c r="D7" s="4" t="s">
        <v>12</v>
      </c>
    </row>
    <row r="8" spans="1:3" ht="17.25">
      <c r="A8" s="2"/>
      <c r="B8" s="2"/>
      <c r="C8" s="2"/>
    </row>
    <row r="9" spans="1:4" s="4" customFormat="1" ht="17.25">
      <c r="A9" s="11"/>
      <c r="B9" s="4" t="s">
        <v>1</v>
      </c>
      <c r="C9" s="6">
        <v>104490</v>
      </c>
      <c r="D9" s="6">
        <v>104490</v>
      </c>
    </row>
    <row r="10" spans="3:4" s="4" customFormat="1" ht="17.25">
      <c r="C10" s="5"/>
      <c r="D10" s="5"/>
    </row>
    <row r="11" spans="1:4" s="4" customFormat="1" ht="17.25">
      <c r="A11" s="11"/>
      <c r="B11" s="4" t="s">
        <v>3</v>
      </c>
      <c r="C11" s="6">
        <v>12000</v>
      </c>
      <c r="D11" s="6">
        <v>12000</v>
      </c>
    </row>
    <row r="12" s="4" customFormat="1" ht="17.25"/>
    <row r="13" spans="1:4" s="4" customFormat="1" ht="17.25">
      <c r="A13" s="11"/>
      <c r="B13" s="4" t="s">
        <v>4</v>
      </c>
      <c r="C13" s="7">
        <v>20000</v>
      </c>
      <c r="D13" s="7">
        <v>20000</v>
      </c>
    </row>
    <row r="14" s="4" customFormat="1" ht="17.25"/>
    <row r="15" spans="1:4" s="4" customFormat="1" ht="17.25">
      <c r="A15" s="11"/>
      <c r="B15" s="4" t="s">
        <v>6</v>
      </c>
      <c r="C15" s="8">
        <v>0.12</v>
      </c>
      <c r="D15" s="8">
        <v>0.12</v>
      </c>
    </row>
    <row r="16" s="4" customFormat="1" ht="17.25"/>
    <row r="17" spans="1:4" s="4" customFormat="1" ht="22.5">
      <c r="A17" s="11"/>
      <c r="B17" s="4" t="s">
        <v>8</v>
      </c>
      <c r="C17" s="33">
        <f>SUM(C9+C11+C13)/C15</f>
        <v>1137416.6666666667</v>
      </c>
      <c r="D17" s="33">
        <f>SUM(D9+D11+D13)/D15</f>
        <v>1137416.6666666667</v>
      </c>
    </row>
    <row r="18" spans="3:4" ht="17.25">
      <c r="C18" s="34"/>
      <c r="D18" s="35"/>
    </row>
    <row r="19" spans="2:4" ht="17.25">
      <c r="B19" s="4" t="s">
        <v>9</v>
      </c>
      <c r="C19" s="36">
        <f>C17/12</f>
        <v>94784.72222222223</v>
      </c>
      <c r="D19" s="36">
        <f>D17/12</f>
        <v>94784.72222222223</v>
      </c>
    </row>
    <row r="20" spans="3:4" ht="17.25">
      <c r="C20" s="34"/>
      <c r="D20" s="34"/>
    </row>
    <row r="21" spans="2:4" ht="17.25">
      <c r="B21" s="4" t="s">
        <v>10</v>
      </c>
      <c r="C21" s="36">
        <f>C17/52</f>
        <v>21873.397435897437</v>
      </c>
      <c r="D21" s="36">
        <f>D17/52</f>
        <v>21873.397435897437</v>
      </c>
    </row>
    <row r="23" spans="1:4" ht="18">
      <c r="A23" s="10"/>
      <c r="D23" s="10"/>
    </row>
  </sheetData>
  <sheetProtection/>
  <mergeCells count="1">
    <mergeCell ref="A5:D5"/>
  </mergeCells>
  <printOptions/>
  <pageMargins left="0.75" right="0.75" top="1" bottom="1" header="0.5" footer="0.5"/>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0"/>
  <sheetViews>
    <sheetView showGridLines="0" showRowColHeaders="0" showZeros="0" showOutlineSymbols="0" zoomScale="110" zoomScaleNormal="110" zoomScalePageLayoutView="0" workbookViewId="0" topLeftCell="A1">
      <selection activeCell="G7" sqref="G7"/>
    </sheetView>
  </sheetViews>
  <sheetFormatPr defaultColWidth="9.140625" defaultRowHeight="12.75"/>
  <cols>
    <col min="2" max="2" width="28.00390625" style="0" customWidth="1"/>
    <col min="6" max="6" width="27.00390625" style="0" customWidth="1"/>
    <col min="7" max="7" width="25.421875" style="0" customWidth="1"/>
  </cols>
  <sheetData>
    <row r="1" spans="1:15" ht="12.75">
      <c r="A1" s="10"/>
      <c r="B1" s="10"/>
      <c r="C1" s="10"/>
      <c r="D1" s="10"/>
      <c r="E1" s="10"/>
      <c r="F1" s="10"/>
      <c r="G1" s="10"/>
      <c r="H1" s="10"/>
      <c r="I1" s="10"/>
      <c r="J1" s="10"/>
      <c r="K1" s="10"/>
      <c r="L1" s="10"/>
      <c r="M1" s="10"/>
      <c r="N1" s="10"/>
      <c r="O1" s="10"/>
    </row>
    <row r="2" spans="1:15" ht="24">
      <c r="A2" s="10"/>
      <c r="B2" s="16" t="str">
        <f>'Step 1'!B2:B3</f>
        <v>More Profit Pty Ltd</v>
      </c>
      <c r="C2" s="10"/>
      <c r="D2" s="10"/>
      <c r="E2" s="10"/>
      <c r="F2" s="62" t="s">
        <v>2</v>
      </c>
      <c r="G2" s="10"/>
      <c r="H2" s="10"/>
      <c r="I2" s="10"/>
      <c r="J2" s="10"/>
      <c r="K2" s="10"/>
      <c r="L2" s="10"/>
      <c r="M2" s="10"/>
      <c r="N2" s="10"/>
      <c r="O2" s="10"/>
    </row>
    <row r="3" spans="1:15" ht="15">
      <c r="A3" s="10"/>
      <c r="B3" s="17" t="str">
        <f>Introduction!D3</f>
        <v>For the year ending 30th June 2005</v>
      </c>
      <c r="C3" s="10"/>
      <c r="D3" s="10"/>
      <c r="E3" s="10"/>
      <c r="F3" s="10"/>
      <c r="G3" s="10"/>
      <c r="H3" s="10"/>
      <c r="I3" s="10"/>
      <c r="J3" s="10"/>
      <c r="K3" s="10"/>
      <c r="L3" s="10"/>
      <c r="M3" s="10"/>
      <c r="N3" s="10"/>
      <c r="O3" s="10"/>
    </row>
    <row r="4" spans="1:15" ht="17.25">
      <c r="A4" s="10"/>
      <c r="B4" s="10"/>
      <c r="C4" s="10"/>
      <c r="D4" s="10"/>
      <c r="E4" s="10"/>
      <c r="F4" s="3" t="s">
        <v>11</v>
      </c>
      <c r="G4" s="3" t="s">
        <v>12</v>
      </c>
      <c r="H4" s="10"/>
      <c r="I4" s="10"/>
      <c r="J4" s="10"/>
      <c r="K4" s="10"/>
      <c r="L4" s="10"/>
      <c r="M4" s="10"/>
      <c r="N4" s="10"/>
      <c r="O4" s="10"/>
    </row>
    <row r="5" spans="1:15" ht="12.75">
      <c r="A5" s="10"/>
      <c r="B5" s="10"/>
      <c r="C5" s="10"/>
      <c r="D5" s="10"/>
      <c r="E5" s="10"/>
      <c r="F5" s="10"/>
      <c r="G5" s="10"/>
      <c r="H5" s="10"/>
      <c r="I5" s="10"/>
      <c r="J5" s="10"/>
      <c r="K5" s="10"/>
      <c r="L5" s="10"/>
      <c r="M5" s="10"/>
      <c r="N5" s="10"/>
      <c r="O5" s="10"/>
    </row>
    <row r="6" spans="1:15" ht="17.25">
      <c r="A6" s="10"/>
      <c r="B6" s="4" t="s">
        <v>43</v>
      </c>
      <c r="C6" s="10"/>
      <c r="D6" s="10"/>
      <c r="E6" s="10"/>
      <c r="F6" s="37">
        <v>737354</v>
      </c>
      <c r="G6" s="63">
        <v>737354</v>
      </c>
      <c r="H6" s="10"/>
      <c r="I6" s="10"/>
      <c r="J6" s="10"/>
      <c r="K6" s="10"/>
      <c r="L6" s="10"/>
      <c r="M6" s="10"/>
      <c r="N6" s="10"/>
      <c r="O6" s="10"/>
    </row>
    <row r="7" spans="1:15" ht="17.25">
      <c r="A7" s="10"/>
      <c r="B7" s="4"/>
      <c r="C7" s="10"/>
      <c r="D7" s="10"/>
      <c r="E7" s="10"/>
      <c r="F7" s="10"/>
      <c r="G7" s="10"/>
      <c r="H7" s="10"/>
      <c r="I7" s="10"/>
      <c r="J7" s="10"/>
      <c r="K7" s="10"/>
      <c r="L7" s="10"/>
      <c r="M7" s="10"/>
      <c r="N7" s="10"/>
      <c r="O7" s="10"/>
    </row>
    <row r="8" spans="1:15" ht="17.25">
      <c r="A8" s="10"/>
      <c r="B8" s="4" t="s">
        <v>44</v>
      </c>
      <c r="C8" s="10"/>
      <c r="D8" s="10"/>
      <c r="E8" s="10"/>
      <c r="F8" s="38">
        <v>0.05</v>
      </c>
      <c r="G8" s="39">
        <v>0.05</v>
      </c>
      <c r="H8" s="10"/>
      <c r="I8" s="10"/>
      <c r="J8" s="10"/>
      <c r="K8" s="10"/>
      <c r="L8" s="10"/>
      <c r="M8" s="10"/>
      <c r="N8" s="10"/>
      <c r="O8" s="10"/>
    </row>
    <row r="9" spans="1:15" ht="17.25">
      <c r="A9" s="10"/>
      <c r="B9" s="4"/>
      <c r="C9" s="10"/>
      <c r="D9" s="10"/>
      <c r="E9" s="10"/>
      <c r="F9" s="10"/>
      <c r="G9" s="10"/>
      <c r="H9" s="10"/>
      <c r="I9" s="10"/>
      <c r="J9" s="10"/>
      <c r="K9" s="10"/>
      <c r="L9" s="10"/>
      <c r="M9" s="10"/>
      <c r="N9" s="10"/>
      <c r="O9" s="10"/>
    </row>
    <row r="10" spans="1:15" ht="17.25">
      <c r="A10" s="10"/>
      <c r="B10" s="4" t="s">
        <v>45</v>
      </c>
      <c r="C10" s="10"/>
      <c r="D10" s="10"/>
      <c r="E10" s="10"/>
      <c r="F10" s="18">
        <f>F6*(F8+100%)</f>
        <v>774221.7000000001</v>
      </c>
      <c r="G10" s="18">
        <f>G6*(G8+100%)</f>
        <v>774221.7000000001</v>
      </c>
      <c r="H10" s="10"/>
      <c r="I10" s="10"/>
      <c r="J10" s="10"/>
      <c r="K10" s="10"/>
      <c r="L10" s="10"/>
      <c r="M10" s="10"/>
      <c r="N10" s="10"/>
      <c r="O10" s="10"/>
    </row>
    <row r="11" spans="1:15" ht="17.25">
      <c r="A11" s="10"/>
      <c r="B11" s="4"/>
      <c r="C11" s="10"/>
      <c r="D11" s="10"/>
      <c r="E11" s="10"/>
      <c r="F11" s="10"/>
      <c r="G11" s="10"/>
      <c r="H11" s="10"/>
      <c r="I11" s="10"/>
      <c r="J11" s="10"/>
      <c r="K11" s="10"/>
      <c r="L11" s="10"/>
      <c r="M11" s="10"/>
      <c r="N11" s="10"/>
      <c r="O11" s="10"/>
    </row>
    <row r="12" spans="1:15" ht="17.25">
      <c r="A12" s="10"/>
      <c r="B12" s="4" t="s">
        <v>42</v>
      </c>
      <c r="C12" s="10"/>
      <c r="D12" s="10"/>
      <c r="E12" s="10"/>
      <c r="F12" s="19">
        <f>+F10-F6</f>
        <v>36867.70000000007</v>
      </c>
      <c r="G12" s="19">
        <f>+G10-G6</f>
        <v>36867.70000000007</v>
      </c>
      <c r="H12" s="10"/>
      <c r="I12" s="10"/>
      <c r="J12" s="10"/>
      <c r="K12" s="10"/>
      <c r="L12" s="10"/>
      <c r="M12" s="10"/>
      <c r="N12" s="10"/>
      <c r="O12" s="10"/>
    </row>
    <row r="13" spans="1:15" ht="17.25">
      <c r="A13" s="10"/>
      <c r="B13" s="4"/>
      <c r="C13" s="10"/>
      <c r="D13" s="10"/>
      <c r="E13" s="10"/>
      <c r="F13" s="10"/>
      <c r="G13" s="10"/>
      <c r="H13" s="10"/>
      <c r="I13" s="10"/>
      <c r="J13" s="10"/>
      <c r="K13" s="10"/>
      <c r="L13" s="10"/>
      <c r="M13" s="10"/>
      <c r="N13" s="10"/>
      <c r="O13" s="10"/>
    </row>
    <row r="14" spans="1:15" ht="12.75">
      <c r="A14" s="10"/>
      <c r="B14" s="10"/>
      <c r="C14" s="10"/>
      <c r="D14" s="10"/>
      <c r="E14" s="10"/>
      <c r="F14" s="10"/>
      <c r="G14" s="10"/>
      <c r="H14" s="10"/>
      <c r="I14" s="10"/>
      <c r="J14" s="10"/>
      <c r="K14" s="10"/>
      <c r="L14" s="10"/>
      <c r="M14" s="10"/>
      <c r="N14" s="10"/>
      <c r="O14" s="10"/>
    </row>
    <row r="15" spans="1:15" ht="12.75">
      <c r="A15" s="10"/>
      <c r="B15" s="10"/>
      <c r="C15" s="10"/>
      <c r="D15" s="10"/>
      <c r="E15" s="10"/>
      <c r="F15" s="10"/>
      <c r="G15" s="10"/>
      <c r="H15" s="10"/>
      <c r="I15" s="10"/>
      <c r="J15" s="10"/>
      <c r="K15" s="10"/>
      <c r="L15" s="10"/>
      <c r="M15" s="10"/>
      <c r="N15" s="10"/>
      <c r="O15" s="10"/>
    </row>
    <row r="16" spans="1:15" ht="12.75">
      <c r="A16" s="10"/>
      <c r="B16" s="10"/>
      <c r="C16" s="10"/>
      <c r="D16" s="10"/>
      <c r="E16" s="10"/>
      <c r="F16" s="10"/>
      <c r="G16" s="10"/>
      <c r="H16" s="10"/>
      <c r="I16" s="10"/>
      <c r="J16" s="10"/>
      <c r="K16" s="10"/>
      <c r="L16" s="10"/>
      <c r="M16" s="10"/>
      <c r="N16" s="10"/>
      <c r="O16" s="10"/>
    </row>
    <row r="17" spans="1:15" ht="12.75">
      <c r="A17" s="10"/>
      <c r="B17" s="10"/>
      <c r="C17" s="10"/>
      <c r="D17" s="10"/>
      <c r="E17" s="10"/>
      <c r="F17" s="10"/>
      <c r="G17" s="10"/>
      <c r="H17" s="10"/>
      <c r="I17" s="10"/>
      <c r="J17" s="10"/>
      <c r="K17" s="10"/>
      <c r="L17" s="10"/>
      <c r="M17" s="10"/>
      <c r="N17" s="10"/>
      <c r="O17" s="10"/>
    </row>
    <row r="18" spans="1:15" ht="12.75">
      <c r="A18" s="10"/>
      <c r="B18" s="10"/>
      <c r="C18" s="10"/>
      <c r="D18" s="10"/>
      <c r="E18" s="10"/>
      <c r="F18" s="10"/>
      <c r="G18" s="10"/>
      <c r="H18" s="10"/>
      <c r="I18" s="10"/>
      <c r="J18" s="10"/>
      <c r="K18" s="10"/>
      <c r="L18" s="10"/>
      <c r="M18" s="10"/>
      <c r="N18" s="10"/>
      <c r="O18" s="10"/>
    </row>
    <row r="19" spans="1:15" ht="12.75">
      <c r="A19" s="10"/>
      <c r="B19" s="10"/>
      <c r="C19" s="10"/>
      <c r="D19" s="10"/>
      <c r="E19" s="10"/>
      <c r="F19" s="10"/>
      <c r="G19" s="10"/>
      <c r="H19" s="10"/>
      <c r="I19" s="10"/>
      <c r="J19" s="10"/>
      <c r="K19" s="10"/>
      <c r="L19" s="10"/>
      <c r="M19" s="10"/>
      <c r="N19" s="10"/>
      <c r="O19" s="10"/>
    </row>
    <row r="20" spans="1:15" ht="12.75">
      <c r="A20" s="10"/>
      <c r="B20" s="10"/>
      <c r="C20" s="10"/>
      <c r="D20" s="10"/>
      <c r="E20" s="10"/>
      <c r="F20" s="10"/>
      <c r="G20" s="10"/>
      <c r="H20" s="10"/>
      <c r="I20" s="10"/>
      <c r="J20" s="10"/>
      <c r="K20" s="10"/>
      <c r="L20" s="10"/>
      <c r="M20" s="10"/>
      <c r="N20" s="10"/>
      <c r="O20" s="10"/>
    </row>
    <row r="21" spans="1:15" ht="409.5">
      <c r="A21" s="10"/>
      <c r="B21" s="10"/>
      <c r="C21" s="10"/>
      <c r="D21" s="10"/>
      <c r="E21" s="10"/>
      <c r="F21" s="10"/>
      <c r="G21" s="10"/>
      <c r="H21" s="10"/>
      <c r="I21" s="10"/>
      <c r="J21" s="10"/>
      <c r="K21" s="10"/>
      <c r="L21" s="10"/>
      <c r="M21" s="10"/>
      <c r="N21" s="10"/>
      <c r="O21" s="10"/>
    </row>
    <row r="22" spans="1:15" ht="409.5">
      <c r="A22" s="10"/>
      <c r="B22" s="10"/>
      <c r="C22" s="10"/>
      <c r="D22" s="10"/>
      <c r="E22" s="10"/>
      <c r="F22" s="10"/>
      <c r="G22" s="10"/>
      <c r="H22" s="10"/>
      <c r="I22" s="10"/>
      <c r="J22" s="10"/>
      <c r="K22" s="10"/>
      <c r="L22" s="10"/>
      <c r="M22" s="10"/>
      <c r="N22" s="10"/>
      <c r="O22" s="10"/>
    </row>
    <row r="23" spans="1:15" ht="409.5">
      <c r="A23" s="10"/>
      <c r="B23" s="10"/>
      <c r="C23" s="10"/>
      <c r="D23" s="10"/>
      <c r="E23" s="10"/>
      <c r="F23" s="10"/>
      <c r="G23" s="10"/>
      <c r="H23" s="10"/>
      <c r="I23" s="10"/>
      <c r="J23" s="10"/>
      <c r="K23" s="10"/>
      <c r="L23" s="10"/>
      <c r="M23" s="10"/>
      <c r="N23" s="10"/>
      <c r="O23" s="10"/>
    </row>
    <row r="24" spans="1:15" ht="409.5">
      <c r="A24" s="10"/>
      <c r="B24" s="10"/>
      <c r="C24" s="10"/>
      <c r="D24" s="10"/>
      <c r="E24" s="10"/>
      <c r="F24" s="10"/>
      <c r="G24" s="10"/>
      <c r="H24" s="10"/>
      <c r="I24" s="10"/>
      <c r="J24" s="10"/>
      <c r="K24" s="10"/>
      <c r="L24" s="10"/>
      <c r="M24" s="10"/>
      <c r="N24" s="10"/>
      <c r="O24" s="10"/>
    </row>
    <row r="25" spans="1:15" ht="409.5">
      <c r="A25" s="10"/>
      <c r="B25" s="10"/>
      <c r="C25" s="10"/>
      <c r="D25" s="10"/>
      <c r="E25" s="10"/>
      <c r="F25" s="10"/>
      <c r="G25" s="10"/>
      <c r="H25" s="10"/>
      <c r="I25" s="10"/>
      <c r="J25" s="10"/>
      <c r="K25" s="10"/>
      <c r="L25" s="10"/>
      <c r="M25" s="10"/>
      <c r="N25" s="10"/>
      <c r="O25" s="10"/>
    </row>
    <row r="26" spans="1:15" ht="409.5">
      <c r="A26" s="10"/>
      <c r="B26" s="10"/>
      <c r="C26" s="10"/>
      <c r="D26" s="10"/>
      <c r="E26" s="10"/>
      <c r="F26" s="10"/>
      <c r="G26" s="10"/>
      <c r="H26" s="10"/>
      <c r="I26" s="10"/>
      <c r="J26" s="10"/>
      <c r="K26" s="10"/>
      <c r="L26" s="10"/>
      <c r="M26" s="10"/>
      <c r="N26" s="10"/>
      <c r="O26" s="10"/>
    </row>
    <row r="27" spans="1:15" ht="409.5">
      <c r="A27" s="10"/>
      <c r="B27" s="10"/>
      <c r="C27" s="10"/>
      <c r="D27" s="10"/>
      <c r="E27" s="10"/>
      <c r="F27" s="10"/>
      <c r="G27" s="10"/>
      <c r="H27" s="10"/>
      <c r="I27" s="10"/>
      <c r="J27" s="10"/>
      <c r="K27" s="10"/>
      <c r="L27" s="10"/>
      <c r="M27" s="10"/>
      <c r="N27" s="10"/>
      <c r="O27" s="10"/>
    </row>
    <row r="28" spans="1:15" ht="409.5">
      <c r="A28" s="10"/>
      <c r="B28" s="10"/>
      <c r="C28" s="10"/>
      <c r="D28" s="10"/>
      <c r="E28" s="10"/>
      <c r="F28" s="10"/>
      <c r="G28" s="10"/>
      <c r="H28" s="10"/>
      <c r="I28" s="10"/>
      <c r="J28" s="10"/>
      <c r="K28" s="10"/>
      <c r="L28" s="10"/>
      <c r="M28" s="10"/>
      <c r="N28" s="10"/>
      <c r="O28" s="10"/>
    </row>
    <row r="29" spans="1:15" ht="409.5">
      <c r="A29" s="10"/>
      <c r="B29" s="10"/>
      <c r="C29" s="10"/>
      <c r="D29" s="10"/>
      <c r="E29" s="10"/>
      <c r="F29" s="10"/>
      <c r="G29" s="10"/>
      <c r="H29" s="10"/>
      <c r="I29" s="10"/>
      <c r="J29" s="10"/>
      <c r="K29" s="10"/>
      <c r="L29" s="10"/>
      <c r="M29" s="10"/>
      <c r="N29" s="10"/>
      <c r="O29" s="10"/>
    </row>
    <row r="30" spans="1:15" ht="409.5">
      <c r="A30" s="10"/>
      <c r="B30" s="10"/>
      <c r="C30" s="10"/>
      <c r="D30" s="10"/>
      <c r="E30" s="10"/>
      <c r="F30" s="10"/>
      <c r="G30" s="10"/>
      <c r="H30" s="10"/>
      <c r="I30" s="10"/>
      <c r="J30" s="10"/>
      <c r="K30" s="10"/>
      <c r="L30" s="10"/>
      <c r="M30" s="10"/>
      <c r="N30" s="10"/>
      <c r="O30" s="10"/>
    </row>
    <row r="31" spans="1:15" ht="409.5">
      <c r="A31" s="10"/>
      <c r="B31" s="10"/>
      <c r="C31" s="10"/>
      <c r="D31" s="10"/>
      <c r="E31" s="10"/>
      <c r="F31" s="10"/>
      <c r="G31" s="10"/>
      <c r="H31" s="10"/>
      <c r="I31" s="10"/>
      <c r="J31" s="10"/>
      <c r="K31" s="10"/>
      <c r="L31" s="10"/>
      <c r="M31" s="10"/>
      <c r="N31" s="10"/>
      <c r="O31" s="10"/>
    </row>
    <row r="32" spans="1:15" ht="409.5">
      <c r="A32" s="10"/>
      <c r="B32" s="10"/>
      <c r="C32" s="10"/>
      <c r="D32" s="10"/>
      <c r="E32" s="10"/>
      <c r="F32" s="10"/>
      <c r="G32" s="10"/>
      <c r="H32" s="10"/>
      <c r="I32" s="10"/>
      <c r="J32" s="10"/>
      <c r="K32" s="10"/>
      <c r="L32" s="10"/>
      <c r="M32" s="10"/>
      <c r="N32" s="10"/>
      <c r="O32" s="10"/>
    </row>
    <row r="33" spans="1:15" ht="409.5">
      <c r="A33" s="10"/>
      <c r="B33" s="10"/>
      <c r="C33" s="10"/>
      <c r="D33" s="10"/>
      <c r="E33" s="10"/>
      <c r="F33" s="10"/>
      <c r="G33" s="10"/>
      <c r="H33" s="10"/>
      <c r="I33" s="10"/>
      <c r="J33" s="10"/>
      <c r="K33" s="10"/>
      <c r="L33" s="10"/>
      <c r="M33" s="10"/>
      <c r="N33" s="10"/>
      <c r="O33" s="10"/>
    </row>
    <row r="34" spans="1:15" ht="409.5">
      <c r="A34" s="10"/>
      <c r="B34" s="10"/>
      <c r="C34" s="10"/>
      <c r="D34" s="10"/>
      <c r="E34" s="10"/>
      <c r="F34" s="10"/>
      <c r="G34" s="10"/>
      <c r="H34" s="10"/>
      <c r="I34" s="10"/>
      <c r="J34" s="10"/>
      <c r="K34" s="10"/>
      <c r="L34" s="10"/>
      <c r="M34" s="10"/>
      <c r="N34" s="10"/>
      <c r="O34" s="10"/>
    </row>
    <row r="35" spans="1:15" ht="409.5">
      <c r="A35" s="10"/>
      <c r="B35" s="10"/>
      <c r="C35" s="10"/>
      <c r="D35" s="10"/>
      <c r="E35" s="10"/>
      <c r="F35" s="10"/>
      <c r="G35" s="10"/>
      <c r="H35" s="10"/>
      <c r="I35" s="10"/>
      <c r="J35" s="10"/>
      <c r="K35" s="10"/>
      <c r="L35" s="10"/>
      <c r="M35" s="10"/>
      <c r="N35" s="10"/>
      <c r="O35" s="10"/>
    </row>
    <row r="36" spans="1:15" ht="409.5">
      <c r="A36" s="10"/>
      <c r="B36" s="10"/>
      <c r="C36" s="10"/>
      <c r="D36" s="10"/>
      <c r="E36" s="10"/>
      <c r="F36" s="10"/>
      <c r="G36" s="10"/>
      <c r="H36" s="10"/>
      <c r="I36" s="10"/>
      <c r="J36" s="10"/>
      <c r="K36" s="10"/>
      <c r="L36" s="10"/>
      <c r="M36" s="10"/>
      <c r="N36" s="10"/>
      <c r="O36" s="10"/>
    </row>
    <row r="37" spans="1:15" ht="409.5">
      <c r="A37" s="10"/>
      <c r="B37" s="10"/>
      <c r="C37" s="10"/>
      <c r="D37" s="10"/>
      <c r="E37" s="10"/>
      <c r="F37" s="10"/>
      <c r="G37" s="10"/>
      <c r="H37" s="10"/>
      <c r="I37" s="10"/>
      <c r="J37" s="10"/>
      <c r="K37" s="10"/>
      <c r="L37" s="10"/>
      <c r="M37" s="10"/>
      <c r="N37" s="10"/>
      <c r="O37" s="10"/>
    </row>
    <row r="38" spans="1:15" ht="409.5">
      <c r="A38" s="10"/>
      <c r="B38" s="10"/>
      <c r="C38" s="10"/>
      <c r="D38" s="10"/>
      <c r="E38" s="10"/>
      <c r="F38" s="10"/>
      <c r="G38" s="10"/>
      <c r="H38" s="10"/>
      <c r="I38" s="10"/>
      <c r="J38" s="10"/>
      <c r="K38" s="10"/>
      <c r="L38" s="10"/>
      <c r="M38" s="10"/>
      <c r="N38" s="10"/>
      <c r="O38" s="10"/>
    </row>
    <row r="39" spans="1:15" ht="409.5">
      <c r="A39" s="10"/>
      <c r="B39" s="10"/>
      <c r="C39" s="10"/>
      <c r="D39" s="10"/>
      <c r="E39" s="10"/>
      <c r="F39" s="10"/>
      <c r="G39" s="10"/>
      <c r="H39" s="10"/>
      <c r="I39" s="10"/>
      <c r="J39" s="10"/>
      <c r="K39" s="10"/>
      <c r="L39" s="10"/>
      <c r="M39" s="10"/>
      <c r="N39" s="10"/>
      <c r="O39" s="10"/>
    </row>
    <row r="40" spans="1:15" ht="409.5">
      <c r="A40" s="10"/>
      <c r="B40" s="10"/>
      <c r="C40" s="10"/>
      <c r="D40" s="10"/>
      <c r="E40" s="10"/>
      <c r="F40" s="10"/>
      <c r="G40" s="10"/>
      <c r="H40" s="10"/>
      <c r="I40" s="10"/>
      <c r="J40" s="10"/>
      <c r="K40" s="10"/>
      <c r="L40" s="10"/>
      <c r="M40" s="10"/>
      <c r="N40" s="10"/>
      <c r="O40" s="10"/>
    </row>
  </sheetData>
  <sheetProtection/>
  <printOptions/>
  <pageMargins left="0.75" right="0.75" top="1" bottom="1" header="0.5" footer="0.5"/>
  <pageSetup fitToHeight="1" fitToWidth="1" horizontalDpi="600" verticalDpi="600" orientation="landscape" scale="64"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19836"/>
  <sheetViews>
    <sheetView showGridLines="0" showRowColHeaders="0" tabSelected="1" view="pageLayout" showRuler="0" zoomScale="80" zoomScaleSheetLayoutView="100" zoomScalePageLayoutView="80" workbookViewId="0" topLeftCell="A1">
      <selection activeCell="A2" sqref="A2:G29"/>
    </sheetView>
  </sheetViews>
  <sheetFormatPr defaultColWidth="9.140625" defaultRowHeight="12.75"/>
  <cols>
    <col min="1" max="1" width="9.140625" style="10" customWidth="1"/>
    <col min="2" max="2" width="30.421875" style="10" bestFit="1" customWidth="1"/>
    <col min="3" max="3" width="12.57421875" style="10" bestFit="1" customWidth="1"/>
    <col min="4" max="4" width="4.140625" style="10" customWidth="1"/>
    <col min="5" max="5" width="9.140625" style="10" customWidth="1"/>
    <col min="6" max="6" width="39.8515625" style="10" customWidth="1"/>
    <col min="7" max="7" width="14.421875" style="10" bestFit="1" customWidth="1"/>
    <col min="8" max="16384" width="9.140625" style="10" customWidth="1"/>
  </cols>
  <sheetData>
    <row r="1" spans="1:8" s="66" customFormat="1" ht="12.75">
      <c r="A1" s="73"/>
      <c r="B1" s="73"/>
      <c r="C1" s="73"/>
      <c r="D1" s="73"/>
      <c r="E1" s="73"/>
      <c r="F1" s="73"/>
      <c r="G1" s="73"/>
      <c r="H1" s="73"/>
    </row>
    <row r="2" spans="1:8" s="66" customFormat="1" ht="18">
      <c r="A2" s="73"/>
      <c r="B2" s="74" t="s">
        <v>68</v>
      </c>
      <c r="C2" s="73"/>
      <c r="D2" s="73"/>
      <c r="E2" s="73"/>
      <c r="F2" s="83"/>
      <c r="G2" s="73"/>
      <c r="H2" s="73"/>
    </row>
    <row r="3" spans="1:8" s="66" customFormat="1" ht="12.75">
      <c r="A3" s="73"/>
      <c r="B3" s="75"/>
      <c r="C3" s="73"/>
      <c r="D3" s="73"/>
      <c r="E3" s="73"/>
      <c r="F3" s="73"/>
      <c r="G3" s="73"/>
      <c r="H3" s="73"/>
    </row>
    <row r="4" spans="1:8" s="66" customFormat="1" ht="12.75">
      <c r="A4" s="73"/>
      <c r="B4" s="73"/>
      <c r="C4" s="73"/>
      <c r="D4" s="73"/>
      <c r="E4" s="73"/>
      <c r="F4" s="73"/>
      <c r="G4" s="73"/>
      <c r="H4" s="73"/>
    </row>
    <row r="5" spans="1:8" s="66" customFormat="1" ht="12.75">
      <c r="A5" s="75" t="s">
        <v>0</v>
      </c>
      <c r="B5" s="91" t="s">
        <v>27</v>
      </c>
      <c r="C5" s="91"/>
      <c r="D5" s="76"/>
      <c r="E5" s="75" t="s">
        <v>5</v>
      </c>
      <c r="F5" s="75" t="s">
        <v>24</v>
      </c>
      <c r="G5" s="73"/>
      <c r="H5" s="73"/>
    </row>
    <row r="6" spans="1:8" s="66" customFormat="1" ht="12.75">
      <c r="A6" s="75"/>
      <c r="B6" s="73" t="s">
        <v>14</v>
      </c>
      <c r="C6" s="70"/>
      <c r="D6" s="77"/>
      <c r="E6" s="73"/>
      <c r="F6" s="73"/>
      <c r="G6" s="73"/>
      <c r="H6" s="73"/>
    </row>
    <row r="7" spans="1:8" s="66" customFormat="1" ht="12.75">
      <c r="A7" s="73"/>
      <c r="B7" s="73" t="s">
        <v>34</v>
      </c>
      <c r="C7" s="73"/>
      <c r="D7" s="73"/>
      <c r="E7" s="73"/>
      <c r="F7" s="73" t="s">
        <v>25</v>
      </c>
      <c r="G7" s="84"/>
      <c r="H7" s="73"/>
    </row>
    <row r="8" spans="1:8" s="66" customFormat="1" ht="12.75">
      <c r="A8" s="73"/>
      <c r="B8" s="73" t="s">
        <v>15</v>
      </c>
      <c r="C8" s="70"/>
      <c r="D8" s="77"/>
      <c r="E8" s="73"/>
      <c r="F8" s="73"/>
      <c r="G8" s="73"/>
      <c r="H8" s="73"/>
    </row>
    <row r="9" spans="1:8" s="66" customFormat="1" ht="12.75">
      <c r="A9" s="73"/>
      <c r="B9" s="73"/>
      <c r="C9" s="73"/>
      <c r="D9" s="73"/>
      <c r="E9" s="73"/>
      <c r="F9" s="73" t="s">
        <v>23</v>
      </c>
      <c r="G9" s="85"/>
      <c r="H9" s="73"/>
    </row>
    <row r="10" spans="1:8" s="66" customFormat="1" ht="12.75">
      <c r="A10" s="73"/>
      <c r="B10" s="73" t="s">
        <v>16</v>
      </c>
      <c r="C10" s="71"/>
      <c r="D10" s="78"/>
      <c r="E10" s="73"/>
      <c r="F10" s="73"/>
      <c r="G10" s="73"/>
      <c r="H10" s="73"/>
    </row>
    <row r="11" spans="1:8" s="66" customFormat="1" ht="12.75">
      <c r="A11" s="73"/>
      <c r="B11" s="73"/>
      <c r="C11" s="73"/>
      <c r="D11" s="73"/>
      <c r="E11" s="73"/>
      <c r="F11" s="73" t="s">
        <v>49</v>
      </c>
      <c r="G11" s="73">
        <f>C13</f>
        <v>0</v>
      </c>
      <c r="H11" s="73"/>
    </row>
    <row r="12" spans="1:8" s="66" customFormat="1" ht="13.5" thickBot="1">
      <c r="A12" s="73"/>
      <c r="B12" s="73"/>
      <c r="C12" s="73"/>
      <c r="D12" s="73"/>
      <c r="E12" s="73"/>
      <c r="F12" s="73" t="s">
        <v>50</v>
      </c>
      <c r="G12" s="73">
        <f>G11*G9</f>
        <v>0</v>
      </c>
      <c r="H12" s="73"/>
    </row>
    <row r="13" spans="1:8" s="66" customFormat="1" ht="13.5" thickBot="1">
      <c r="A13" s="73"/>
      <c r="B13" s="75" t="s">
        <v>22</v>
      </c>
      <c r="C13" s="86">
        <f>C6*C8*C10</f>
        <v>0</v>
      </c>
      <c r="D13" s="75"/>
      <c r="E13" s="73"/>
      <c r="F13" s="73"/>
      <c r="G13" s="73"/>
      <c r="H13" s="73"/>
    </row>
    <row r="14" spans="1:8" s="66" customFormat="1" ht="12.75">
      <c r="A14" s="73"/>
      <c r="B14" s="73"/>
      <c r="C14" s="73"/>
      <c r="D14" s="73"/>
      <c r="E14" s="73"/>
      <c r="F14" s="75" t="s">
        <v>26</v>
      </c>
      <c r="G14" s="79" t="e">
        <f>G7/G9/G11</f>
        <v>#DIV/0!</v>
      </c>
      <c r="H14" s="73"/>
    </row>
    <row r="15" spans="1:8" s="66" customFormat="1" ht="12.75">
      <c r="A15" s="73"/>
      <c r="B15" s="73"/>
      <c r="C15" s="73"/>
      <c r="D15" s="73"/>
      <c r="E15" s="75"/>
      <c r="F15" s="73"/>
      <c r="G15" s="73"/>
      <c r="H15" s="73"/>
    </row>
    <row r="16" spans="1:8" s="66" customFormat="1" ht="12.75">
      <c r="A16" s="75" t="s">
        <v>2</v>
      </c>
      <c r="B16" s="73"/>
      <c r="C16" s="73"/>
      <c r="D16" s="73"/>
      <c r="E16" s="75" t="s">
        <v>7</v>
      </c>
      <c r="F16" s="75" t="s">
        <v>28</v>
      </c>
      <c r="G16" s="73"/>
      <c r="H16" s="73"/>
    </row>
    <row r="17" spans="1:8" s="66" customFormat="1" ht="12.75">
      <c r="A17" s="73"/>
      <c r="B17" s="73" t="s">
        <v>17</v>
      </c>
      <c r="C17" s="72"/>
      <c r="D17" s="80"/>
      <c r="E17" s="73"/>
      <c r="F17" s="73"/>
      <c r="G17" s="73"/>
      <c r="H17" s="73"/>
    </row>
    <row r="18" spans="1:8" s="66" customFormat="1" ht="12.75">
      <c r="A18" s="73"/>
      <c r="B18" s="73"/>
      <c r="C18" s="73"/>
      <c r="D18" s="73"/>
      <c r="E18" s="73"/>
      <c r="F18" s="73" t="s">
        <v>29</v>
      </c>
      <c r="G18" s="81" t="e">
        <f>C27</f>
        <v>#DIV/0!</v>
      </c>
      <c r="H18" s="73"/>
    </row>
    <row r="19" spans="1:8" s="66" customFormat="1" ht="12.75">
      <c r="A19" s="73"/>
      <c r="B19" s="73" t="s">
        <v>18</v>
      </c>
      <c r="C19" s="71"/>
      <c r="D19" s="78"/>
      <c r="E19" s="73"/>
      <c r="F19" s="73"/>
      <c r="G19" s="73"/>
      <c r="H19" s="73"/>
    </row>
    <row r="20" spans="1:8" s="66" customFormat="1" ht="12.75">
      <c r="A20" s="73"/>
      <c r="B20" s="73"/>
      <c r="C20" s="73"/>
      <c r="D20" s="73"/>
      <c r="E20" s="73"/>
      <c r="F20" s="73" t="s">
        <v>26</v>
      </c>
      <c r="G20" s="81" t="e">
        <f>G14</f>
        <v>#DIV/0!</v>
      </c>
      <c r="H20" s="73"/>
    </row>
    <row r="21" spans="1:8" s="66" customFormat="1" ht="12.75">
      <c r="A21" s="73"/>
      <c r="B21" s="73" t="s">
        <v>19</v>
      </c>
      <c r="C21" s="71"/>
      <c r="D21" s="78"/>
      <c r="E21" s="73"/>
      <c r="F21" s="73"/>
      <c r="G21" s="73"/>
      <c r="H21" s="73"/>
    </row>
    <row r="22" spans="1:8" s="66" customFormat="1" ht="13.5" thickBot="1">
      <c r="A22" s="73"/>
      <c r="B22" s="73"/>
      <c r="C22" s="73"/>
      <c r="D22" s="73"/>
      <c r="E22" s="73"/>
      <c r="F22" s="75" t="s">
        <v>30</v>
      </c>
      <c r="G22" s="79" t="e">
        <f>G18+G20</f>
        <v>#DIV/0!</v>
      </c>
      <c r="H22" s="73"/>
    </row>
    <row r="23" spans="1:8" s="66" customFormat="1" ht="13.5" thickBot="1">
      <c r="A23" s="73"/>
      <c r="B23" s="75" t="s">
        <v>20</v>
      </c>
      <c r="C23" s="87">
        <f>+C17+(C17*C19)+C17*C21</f>
        <v>0</v>
      </c>
      <c r="D23" s="82"/>
      <c r="E23" s="73"/>
      <c r="F23" s="73"/>
      <c r="G23" s="73"/>
      <c r="H23" s="73"/>
    </row>
    <row r="24" spans="1:8" s="66" customFormat="1" ht="12.75">
      <c r="A24" s="75"/>
      <c r="B24" s="73"/>
      <c r="C24" s="73"/>
      <c r="D24" s="73"/>
      <c r="E24" s="73"/>
      <c r="F24" s="73"/>
      <c r="G24" s="73"/>
      <c r="H24" s="73"/>
    </row>
    <row r="25" spans="1:8" s="66" customFormat="1" ht="12.75">
      <c r="A25" s="75" t="s">
        <v>21</v>
      </c>
      <c r="B25" s="75" t="s">
        <v>70</v>
      </c>
      <c r="C25" s="73"/>
      <c r="D25" s="73"/>
      <c r="E25" s="73"/>
      <c r="F25" s="73"/>
      <c r="G25" s="73"/>
      <c r="H25" s="73"/>
    </row>
    <row r="26" spans="1:8" s="66" customFormat="1" ht="13.5" thickBot="1">
      <c r="A26" s="73"/>
      <c r="B26" s="73"/>
      <c r="C26" s="73"/>
      <c r="D26" s="73"/>
      <c r="E26" s="73"/>
      <c r="F26" s="73"/>
      <c r="G26" s="73"/>
      <c r="H26" s="73"/>
    </row>
    <row r="27" spans="1:8" s="66" customFormat="1" ht="13.5" thickBot="1">
      <c r="A27" s="73"/>
      <c r="B27" s="83" t="s">
        <v>71</v>
      </c>
      <c r="C27" s="88" t="e">
        <f>(C23/C10)*1</f>
        <v>#DIV/0!</v>
      </c>
      <c r="D27" s="81"/>
      <c r="E27" s="73"/>
      <c r="F27" s="73"/>
      <c r="G27" s="73"/>
      <c r="H27" s="73"/>
    </row>
    <row r="28" spans="1:8" s="66" customFormat="1" ht="24.75" customHeight="1">
      <c r="A28" s="73"/>
      <c r="B28" s="75" t="s">
        <v>69</v>
      </c>
      <c r="C28" s="73"/>
      <c r="D28" s="73"/>
      <c r="E28" s="73"/>
      <c r="F28" s="73"/>
      <c r="G28" s="73"/>
      <c r="H28" s="73"/>
    </row>
    <row r="29" spans="3:4" s="66" customFormat="1" ht="12.75">
      <c r="C29" s="69"/>
      <c r="D29" s="69"/>
    </row>
    <row r="30" s="66" customFormat="1" ht="12.75"/>
    <row r="31" spans="2:4" s="66" customFormat="1" ht="12.75">
      <c r="B31" s="67"/>
      <c r="C31" s="68"/>
      <c r="D31" s="68"/>
    </row>
    <row r="32" s="66" customFormat="1" ht="12.75">
      <c r="A32" s="67"/>
    </row>
    <row r="33" s="66" customFormat="1" ht="409.5"/>
    <row r="34" s="66" customFormat="1" ht="409.5"/>
    <row r="35" s="66" customFormat="1" ht="409.5"/>
    <row r="36" s="66" customFormat="1" ht="409.5"/>
    <row r="37" s="66" customFormat="1" ht="409.5"/>
    <row r="38" s="66" customFormat="1" ht="409.5"/>
    <row r="39" s="66" customFormat="1" ht="409.5"/>
    <row r="40" s="66" customFormat="1" ht="409.5"/>
    <row r="41" s="66" customFormat="1" ht="409.5"/>
    <row r="42" s="66" customFormat="1" ht="409.5"/>
    <row r="43" s="66" customFormat="1" ht="409.5"/>
    <row r="44" s="66" customFormat="1" ht="409.5"/>
    <row r="45" s="66" customFormat="1" ht="409.5"/>
    <row r="46" s="66" customFormat="1" ht="409.5"/>
    <row r="47" s="66" customFormat="1" ht="409.5"/>
    <row r="48" s="66" customFormat="1" ht="409.5"/>
    <row r="49" s="66" customFormat="1" ht="409.5"/>
    <row r="50" s="66" customFormat="1" ht="409.5"/>
    <row r="51" s="66" customFormat="1" ht="409.5"/>
    <row r="52" s="66" customFormat="1" ht="409.5"/>
    <row r="53" s="66" customFormat="1" ht="409.5"/>
    <row r="54" s="66" customFormat="1" ht="409.5"/>
    <row r="55" s="66" customFormat="1" ht="409.5"/>
    <row r="56" s="66" customFormat="1" ht="409.5"/>
    <row r="57" s="66" customFormat="1" ht="409.5"/>
    <row r="58" s="66" customFormat="1" ht="409.5"/>
    <row r="59" s="66" customFormat="1" ht="409.5"/>
    <row r="60" s="66" customFormat="1" ht="409.5"/>
    <row r="61" s="66" customFormat="1" ht="409.5"/>
    <row r="62" s="66" customFormat="1" ht="409.5"/>
    <row r="63" s="66" customFormat="1" ht="409.5"/>
    <row r="64" s="66" customFormat="1" ht="409.5"/>
    <row r="65" s="66" customFormat="1" ht="409.5"/>
    <row r="66" s="66" customFormat="1" ht="409.5"/>
    <row r="67" s="66" customFormat="1" ht="409.5"/>
    <row r="68" s="66" customFormat="1" ht="409.5"/>
    <row r="69" s="66" customFormat="1" ht="409.5"/>
    <row r="70" s="66" customFormat="1" ht="409.5"/>
    <row r="71" s="66" customFormat="1" ht="409.5"/>
    <row r="72" s="66" customFormat="1" ht="409.5"/>
    <row r="73" s="66" customFormat="1" ht="409.5"/>
    <row r="74" s="66" customFormat="1" ht="409.5"/>
    <row r="75" s="66" customFormat="1" ht="409.5"/>
    <row r="76" s="66" customFormat="1" ht="409.5"/>
    <row r="77" s="66" customFormat="1" ht="409.5"/>
    <row r="78" s="66" customFormat="1" ht="409.5"/>
    <row r="79" s="66" customFormat="1" ht="409.5"/>
    <row r="80" s="66" customFormat="1" ht="409.5"/>
    <row r="81" s="66" customFormat="1" ht="409.5"/>
    <row r="82" s="66" customFormat="1" ht="409.5"/>
    <row r="83" s="66" customFormat="1" ht="409.5"/>
    <row r="84" s="66" customFormat="1" ht="409.5"/>
    <row r="85" s="66" customFormat="1" ht="409.5"/>
    <row r="86" s="66" customFormat="1" ht="409.5"/>
    <row r="87" s="66" customFormat="1" ht="409.5"/>
    <row r="88" s="66" customFormat="1" ht="409.5"/>
    <row r="89" s="66" customFormat="1" ht="409.5"/>
    <row r="90" s="66" customFormat="1" ht="409.5"/>
    <row r="91" s="66" customFormat="1" ht="409.5"/>
    <row r="92" s="66" customFormat="1" ht="409.5"/>
    <row r="93" s="66" customFormat="1" ht="409.5"/>
    <row r="94" s="66" customFormat="1" ht="409.5"/>
    <row r="95" s="66" customFormat="1" ht="409.5"/>
    <row r="96" s="66" customFormat="1" ht="409.5"/>
    <row r="97" s="66" customFormat="1" ht="409.5"/>
    <row r="98" s="66" customFormat="1" ht="409.5"/>
    <row r="99" s="66" customFormat="1" ht="409.5"/>
    <row r="100" s="66" customFormat="1" ht="409.5"/>
    <row r="101" s="66" customFormat="1" ht="409.5"/>
    <row r="102" s="66" customFormat="1" ht="409.5"/>
    <row r="103" s="66" customFormat="1" ht="409.5"/>
    <row r="104" s="66" customFormat="1" ht="409.5"/>
    <row r="105" s="66" customFormat="1" ht="409.5"/>
    <row r="106" s="66" customFormat="1" ht="409.5"/>
    <row r="107" s="66" customFormat="1" ht="409.5"/>
    <row r="108" s="66" customFormat="1" ht="409.5"/>
    <row r="109" s="66" customFormat="1" ht="409.5"/>
    <row r="110" s="66" customFormat="1" ht="409.5"/>
    <row r="111" s="66" customFormat="1" ht="409.5"/>
    <row r="112" s="66" customFormat="1" ht="409.5"/>
    <row r="113" s="66" customFormat="1" ht="409.5"/>
    <row r="114" s="66" customFormat="1" ht="409.5"/>
    <row r="115" s="66" customFormat="1" ht="409.5"/>
    <row r="116" s="66" customFormat="1" ht="409.5"/>
    <row r="117" s="66" customFormat="1" ht="409.5"/>
    <row r="118" s="66" customFormat="1" ht="409.5"/>
    <row r="119" s="66" customFormat="1" ht="409.5"/>
    <row r="120" s="66" customFormat="1" ht="409.5"/>
    <row r="121" s="66" customFormat="1" ht="409.5"/>
    <row r="122" s="66" customFormat="1" ht="409.5"/>
    <row r="123" s="66" customFormat="1" ht="409.5"/>
    <row r="124" s="66" customFormat="1" ht="409.5"/>
    <row r="125" s="66" customFormat="1" ht="409.5"/>
    <row r="126" s="66" customFormat="1" ht="409.5"/>
    <row r="127" s="66" customFormat="1" ht="409.5"/>
    <row r="128" s="66" customFormat="1" ht="409.5"/>
    <row r="129" s="66" customFormat="1" ht="409.5"/>
    <row r="130" s="66" customFormat="1" ht="409.5"/>
    <row r="131" s="66" customFormat="1" ht="409.5"/>
    <row r="132" s="66" customFormat="1" ht="409.5"/>
    <row r="133" s="66" customFormat="1" ht="409.5"/>
    <row r="134" s="66" customFormat="1" ht="409.5"/>
    <row r="135" s="66" customFormat="1" ht="409.5"/>
    <row r="136" s="66" customFormat="1" ht="409.5"/>
    <row r="137" s="66" customFormat="1" ht="409.5"/>
    <row r="138" s="66" customFormat="1" ht="409.5"/>
    <row r="139" s="66" customFormat="1" ht="409.5"/>
    <row r="140" s="66" customFormat="1" ht="409.5"/>
    <row r="141" s="66" customFormat="1" ht="409.5"/>
    <row r="142" s="66" customFormat="1" ht="409.5"/>
    <row r="143" s="66" customFormat="1" ht="409.5"/>
    <row r="144" s="66" customFormat="1" ht="409.5"/>
    <row r="145" s="66" customFormat="1" ht="409.5"/>
    <row r="146" s="66" customFormat="1" ht="409.5"/>
    <row r="147" s="66" customFormat="1" ht="409.5"/>
    <row r="148" s="66" customFormat="1" ht="409.5"/>
    <row r="149" s="66" customFormat="1" ht="409.5"/>
    <row r="150" s="66" customFormat="1" ht="409.5"/>
    <row r="151" s="66" customFormat="1" ht="409.5"/>
    <row r="152" s="66" customFormat="1" ht="409.5"/>
    <row r="153" s="66" customFormat="1" ht="409.5"/>
    <row r="154" s="66" customFormat="1" ht="409.5"/>
    <row r="155" s="66" customFormat="1" ht="409.5"/>
    <row r="156" s="66" customFormat="1" ht="409.5"/>
    <row r="157" s="66" customFormat="1" ht="409.5"/>
    <row r="158" s="66" customFormat="1" ht="409.5"/>
    <row r="159" s="66" customFormat="1" ht="409.5"/>
    <row r="160" s="66" customFormat="1" ht="409.5"/>
    <row r="161" s="66" customFormat="1" ht="409.5"/>
    <row r="162" s="66" customFormat="1" ht="409.5"/>
    <row r="163" s="66" customFormat="1" ht="409.5"/>
    <row r="164" s="66" customFormat="1" ht="409.5"/>
    <row r="165" s="66" customFormat="1" ht="409.5"/>
    <row r="166" s="66" customFormat="1" ht="409.5"/>
    <row r="167" s="66" customFormat="1" ht="409.5"/>
    <row r="168" s="66" customFormat="1" ht="409.5"/>
    <row r="169" s="66" customFormat="1" ht="409.5"/>
    <row r="170" s="66" customFormat="1" ht="409.5"/>
    <row r="171" s="66" customFormat="1" ht="409.5"/>
    <row r="172" s="66" customFormat="1" ht="409.5"/>
    <row r="173" s="66" customFormat="1" ht="409.5"/>
    <row r="174" s="66" customFormat="1" ht="409.5"/>
    <row r="175" s="66" customFormat="1" ht="409.5"/>
    <row r="176" s="66" customFormat="1" ht="409.5"/>
    <row r="177" s="66" customFormat="1" ht="409.5"/>
    <row r="178" s="66" customFormat="1" ht="409.5"/>
    <row r="179" s="66" customFormat="1" ht="409.5"/>
    <row r="180" s="66" customFormat="1" ht="409.5"/>
    <row r="181" s="66" customFormat="1" ht="409.5"/>
    <row r="182" s="66" customFormat="1" ht="409.5"/>
    <row r="183" s="66" customFormat="1" ht="409.5"/>
    <row r="184" s="66" customFormat="1" ht="409.5"/>
    <row r="185" s="66" customFormat="1" ht="409.5"/>
    <row r="186" s="66" customFormat="1" ht="409.5"/>
    <row r="187" s="66" customFormat="1" ht="409.5"/>
    <row r="188" s="66" customFormat="1" ht="409.5"/>
    <row r="189" s="66" customFormat="1" ht="409.5"/>
    <row r="190" s="66" customFormat="1" ht="409.5"/>
    <row r="191" s="66" customFormat="1" ht="409.5"/>
    <row r="192" s="66" customFormat="1" ht="409.5"/>
    <row r="193" s="66" customFormat="1" ht="409.5"/>
    <row r="194" s="66" customFormat="1" ht="409.5"/>
    <row r="195" s="66" customFormat="1" ht="409.5"/>
    <row r="196" s="66" customFormat="1" ht="409.5"/>
    <row r="197" s="66" customFormat="1" ht="409.5"/>
    <row r="198" s="66" customFormat="1" ht="409.5"/>
    <row r="199" s="66" customFormat="1" ht="409.5"/>
    <row r="200" s="66" customFormat="1" ht="409.5"/>
    <row r="201" s="66" customFormat="1" ht="409.5"/>
    <row r="202" s="66" customFormat="1" ht="409.5"/>
    <row r="203" s="66" customFormat="1" ht="409.5"/>
    <row r="204" s="66" customFormat="1" ht="409.5"/>
    <row r="205" s="66" customFormat="1" ht="409.5"/>
    <row r="206" s="66" customFormat="1" ht="409.5"/>
    <row r="207" s="66" customFormat="1" ht="409.5"/>
    <row r="208" s="66" customFormat="1" ht="409.5"/>
    <row r="209" s="66" customFormat="1" ht="409.5"/>
    <row r="210" s="66" customFormat="1" ht="409.5"/>
    <row r="211" s="66" customFormat="1" ht="409.5"/>
    <row r="212" s="66" customFormat="1" ht="409.5"/>
    <row r="213" s="66" customFormat="1" ht="409.5"/>
    <row r="214" s="66" customFormat="1" ht="409.5"/>
    <row r="215" s="66" customFormat="1" ht="409.5"/>
    <row r="216" s="66" customFormat="1" ht="409.5"/>
    <row r="217" s="66" customFormat="1" ht="409.5"/>
    <row r="218" s="66" customFormat="1" ht="409.5"/>
    <row r="219" s="66" customFormat="1" ht="409.5"/>
    <row r="220" s="66" customFormat="1" ht="409.5"/>
    <row r="221" s="66" customFormat="1" ht="409.5"/>
    <row r="222" s="66" customFormat="1" ht="409.5"/>
    <row r="223" s="66" customFormat="1" ht="409.5"/>
    <row r="224" s="66" customFormat="1" ht="409.5"/>
    <row r="225" s="66" customFormat="1" ht="409.5"/>
    <row r="226" s="66" customFormat="1" ht="409.5"/>
    <row r="227" s="66" customFormat="1" ht="409.5"/>
    <row r="228" s="66" customFormat="1" ht="409.5"/>
    <row r="229" s="66" customFormat="1" ht="409.5"/>
    <row r="230" s="66" customFormat="1" ht="409.5"/>
    <row r="231" s="66" customFormat="1" ht="409.5"/>
    <row r="232" s="66" customFormat="1" ht="409.5"/>
    <row r="233" s="66" customFormat="1" ht="409.5"/>
    <row r="234" s="66" customFormat="1" ht="409.5"/>
    <row r="235" s="66" customFormat="1" ht="409.5"/>
    <row r="236" s="66" customFormat="1" ht="409.5"/>
    <row r="237" s="66" customFormat="1" ht="409.5"/>
    <row r="238" s="66" customFormat="1" ht="409.5"/>
    <row r="239" s="66" customFormat="1" ht="409.5"/>
    <row r="240" s="66" customFormat="1" ht="409.5"/>
    <row r="241" s="66" customFormat="1" ht="409.5"/>
    <row r="242" s="66" customFormat="1" ht="409.5"/>
    <row r="243" s="66" customFormat="1" ht="409.5"/>
    <row r="244" s="66" customFormat="1" ht="409.5"/>
    <row r="245" s="66" customFormat="1" ht="409.5"/>
    <row r="246" s="66" customFormat="1" ht="409.5"/>
    <row r="247" s="66" customFormat="1" ht="409.5"/>
    <row r="248" s="66" customFormat="1" ht="409.5"/>
    <row r="249" s="66" customFormat="1" ht="409.5"/>
    <row r="250" s="66" customFormat="1" ht="409.5"/>
    <row r="251" s="66" customFormat="1" ht="409.5"/>
    <row r="252" s="66" customFormat="1" ht="409.5"/>
    <row r="253" s="66" customFormat="1" ht="409.5"/>
    <row r="254" s="66" customFormat="1" ht="409.5"/>
    <row r="255" s="66" customFormat="1" ht="409.5"/>
    <row r="256" s="66" customFormat="1" ht="409.5"/>
    <row r="257" s="66" customFormat="1" ht="409.5"/>
    <row r="258" s="66" customFormat="1" ht="409.5"/>
    <row r="259" s="66" customFormat="1" ht="409.5"/>
    <row r="260" s="66" customFormat="1" ht="409.5"/>
    <row r="261" s="66" customFormat="1" ht="409.5"/>
    <row r="262" s="66" customFormat="1" ht="409.5"/>
    <row r="263" s="66" customFormat="1" ht="409.5"/>
    <row r="264" s="66" customFormat="1" ht="409.5"/>
    <row r="265" s="66" customFormat="1" ht="409.5"/>
    <row r="266" s="66" customFormat="1" ht="409.5"/>
    <row r="267" s="66" customFormat="1" ht="409.5"/>
    <row r="268" s="66" customFormat="1" ht="409.5"/>
    <row r="269" s="66" customFormat="1" ht="409.5"/>
    <row r="270" s="66" customFormat="1" ht="409.5"/>
    <row r="271" s="66" customFormat="1" ht="409.5"/>
    <row r="272" s="66" customFormat="1" ht="409.5"/>
    <row r="273" s="66" customFormat="1" ht="409.5"/>
    <row r="274" s="66" customFormat="1" ht="409.5"/>
    <row r="275" s="66" customFormat="1" ht="409.5"/>
    <row r="276" s="66" customFormat="1" ht="409.5"/>
    <row r="277" s="66" customFormat="1" ht="409.5"/>
    <row r="278" s="66" customFormat="1" ht="409.5"/>
    <row r="279" s="66" customFormat="1" ht="409.5"/>
    <row r="280" s="66" customFormat="1" ht="409.5"/>
    <row r="281" s="66" customFormat="1" ht="409.5"/>
    <row r="282" s="66" customFormat="1" ht="409.5"/>
    <row r="283" s="66" customFormat="1" ht="409.5"/>
    <row r="284" s="66" customFormat="1" ht="409.5"/>
    <row r="285" s="66" customFormat="1" ht="409.5"/>
    <row r="286" s="66" customFormat="1" ht="409.5"/>
    <row r="287" s="66" customFormat="1" ht="409.5"/>
    <row r="288" s="66" customFormat="1" ht="409.5"/>
    <row r="289" s="66" customFormat="1" ht="409.5"/>
    <row r="290" s="66" customFormat="1" ht="409.5"/>
    <row r="291" s="66" customFormat="1" ht="409.5"/>
    <row r="292" s="66" customFormat="1" ht="409.5"/>
    <row r="293" s="66" customFormat="1" ht="409.5"/>
    <row r="294" s="66" customFormat="1" ht="409.5"/>
    <row r="295" s="66" customFormat="1" ht="409.5"/>
    <row r="296" s="66" customFormat="1" ht="409.5"/>
    <row r="297" s="66" customFormat="1" ht="409.5"/>
    <row r="298" s="66" customFormat="1" ht="409.5"/>
    <row r="299" s="66" customFormat="1" ht="409.5"/>
    <row r="300" s="66" customFormat="1" ht="409.5"/>
    <row r="301" s="66" customFormat="1" ht="409.5"/>
    <row r="302" s="66" customFormat="1" ht="409.5"/>
    <row r="303" s="66" customFormat="1" ht="409.5"/>
    <row r="304" s="66" customFormat="1" ht="409.5"/>
    <row r="305" s="66" customFormat="1" ht="409.5"/>
    <row r="306" s="66" customFormat="1" ht="409.5"/>
    <row r="307" s="66" customFormat="1" ht="409.5"/>
    <row r="308" s="66" customFormat="1" ht="409.5"/>
    <row r="309" s="66" customFormat="1" ht="409.5"/>
    <row r="310" s="66" customFormat="1" ht="409.5"/>
    <row r="311" s="66" customFormat="1" ht="409.5"/>
    <row r="312" s="66" customFormat="1" ht="409.5"/>
    <row r="313" s="66" customFormat="1" ht="409.5"/>
    <row r="314" s="66" customFormat="1" ht="409.5"/>
    <row r="315" s="66" customFormat="1" ht="409.5"/>
    <row r="316" s="66" customFormat="1" ht="409.5"/>
    <row r="317" s="66" customFormat="1" ht="409.5"/>
    <row r="318" s="66" customFormat="1" ht="409.5"/>
    <row r="319" s="66" customFormat="1" ht="409.5"/>
    <row r="320" s="66" customFormat="1" ht="409.5"/>
    <row r="321" s="66" customFormat="1" ht="409.5"/>
    <row r="322" s="66" customFormat="1" ht="409.5"/>
    <row r="323" s="66" customFormat="1" ht="409.5"/>
    <row r="324" s="66" customFormat="1" ht="409.5"/>
    <row r="325" s="66" customFormat="1" ht="409.5"/>
    <row r="326" s="66" customFormat="1" ht="409.5"/>
    <row r="327" s="66" customFormat="1" ht="409.5"/>
    <row r="328" s="66" customFormat="1" ht="409.5"/>
    <row r="329" s="66" customFormat="1" ht="409.5"/>
    <row r="330" s="66" customFormat="1" ht="409.5"/>
    <row r="331" s="66" customFormat="1" ht="409.5"/>
    <row r="332" s="66" customFormat="1" ht="409.5"/>
    <row r="333" s="66" customFormat="1" ht="409.5"/>
    <row r="334" s="66" customFormat="1" ht="409.5"/>
    <row r="335" s="66" customFormat="1" ht="409.5"/>
    <row r="336" s="66" customFormat="1" ht="409.5"/>
    <row r="337" s="66" customFormat="1" ht="409.5"/>
    <row r="338" s="66" customFormat="1" ht="409.5"/>
    <row r="339" s="66" customFormat="1" ht="409.5"/>
    <row r="340" s="66" customFormat="1" ht="409.5"/>
    <row r="341" s="66" customFormat="1" ht="409.5"/>
    <row r="342" s="66" customFormat="1" ht="409.5"/>
    <row r="343" s="66" customFormat="1" ht="409.5"/>
    <row r="344" s="66" customFormat="1" ht="409.5"/>
    <row r="345" s="66" customFormat="1" ht="409.5"/>
    <row r="346" s="66" customFormat="1" ht="409.5"/>
    <row r="347" s="66" customFormat="1" ht="409.5"/>
    <row r="348" s="66" customFormat="1" ht="409.5"/>
    <row r="349" s="66" customFormat="1" ht="409.5"/>
    <row r="350" s="66" customFormat="1" ht="409.5"/>
    <row r="351" s="66" customFormat="1" ht="409.5"/>
    <row r="352" s="66" customFormat="1" ht="409.5"/>
    <row r="353" s="66" customFormat="1" ht="409.5"/>
    <row r="354" s="66" customFormat="1" ht="409.5"/>
    <row r="355" s="66" customFormat="1" ht="409.5"/>
    <row r="356" s="66" customFormat="1" ht="409.5"/>
    <row r="357" s="66" customFormat="1" ht="409.5"/>
    <row r="358" s="66" customFormat="1" ht="409.5"/>
    <row r="359" s="66" customFormat="1" ht="409.5"/>
    <row r="360" s="66" customFormat="1" ht="409.5"/>
    <row r="361" s="66" customFormat="1" ht="409.5"/>
    <row r="362" s="66" customFormat="1" ht="409.5"/>
    <row r="363" s="66" customFormat="1" ht="409.5"/>
    <row r="364" s="66" customFormat="1" ht="409.5"/>
    <row r="365" s="66" customFormat="1" ht="409.5"/>
    <row r="366" s="66" customFormat="1" ht="409.5"/>
    <row r="367" s="66" customFormat="1" ht="409.5"/>
    <row r="368" s="66" customFormat="1" ht="409.5"/>
    <row r="369" s="66" customFormat="1" ht="409.5"/>
    <row r="370" s="66" customFormat="1" ht="409.5"/>
    <row r="371" s="66" customFormat="1" ht="409.5"/>
    <row r="372" s="66" customFormat="1" ht="409.5"/>
    <row r="373" s="66" customFormat="1" ht="409.5"/>
    <row r="374" s="66" customFormat="1" ht="409.5"/>
    <row r="375" s="66" customFormat="1" ht="409.5"/>
    <row r="376" s="66" customFormat="1" ht="409.5"/>
    <row r="377" s="66" customFormat="1" ht="409.5"/>
    <row r="378" s="66" customFormat="1" ht="409.5"/>
    <row r="379" s="66" customFormat="1" ht="409.5"/>
    <row r="380" s="66" customFormat="1" ht="409.5"/>
    <row r="381" s="66" customFormat="1" ht="409.5"/>
    <row r="382" s="66" customFormat="1" ht="409.5"/>
    <row r="383" s="66" customFormat="1" ht="409.5"/>
    <row r="384" s="66" customFormat="1" ht="409.5"/>
    <row r="385" s="66" customFormat="1" ht="409.5"/>
    <row r="386" s="66" customFormat="1" ht="409.5"/>
    <row r="387" s="66" customFormat="1" ht="409.5"/>
    <row r="388" s="66" customFormat="1" ht="409.5"/>
    <row r="389" s="66" customFormat="1" ht="409.5"/>
    <row r="390" s="66" customFormat="1" ht="409.5"/>
    <row r="391" s="66" customFormat="1" ht="409.5"/>
    <row r="392" s="66" customFormat="1" ht="409.5"/>
    <row r="393" s="66" customFormat="1" ht="409.5"/>
    <row r="394" s="66" customFormat="1" ht="409.5"/>
    <row r="395" s="66" customFormat="1" ht="409.5"/>
    <row r="396" s="66" customFormat="1" ht="409.5"/>
    <row r="397" s="66" customFormat="1" ht="409.5"/>
    <row r="398" s="66" customFormat="1" ht="409.5"/>
    <row r="399" s="66" customFormat="1" ht="409.5"/>
    <row r="400" s="66" customFormat="1" ht="409.5"/>
    <row r="401" s="66" customFormat="1" ht="409.5"/>
    <row r="402" s="66" customFormat="1" ht="409.5"/>
    <row r="403" s="66" customFormat="1" ht="409.5"/>
    <row r="404" s="66" customFormat="1" ht="409.5"/>
    <row r="405" s="66" customFormat="1" ht="409.5"/>
    <row r="406" s="66" customFormat="1" ht="409.5"/>
    <row r="407" s="66" customFormat="1" ht="409.5"/>
    <row r="408" s="66" customFormat="1" ht="409.5"/>
    <row r="409" s="66" customFormat="1" ht="409.5"/>
    <row r="410" s="66" customFormat="1" ht="409.5"/>
    <row r="411" s="66" customFormat="1" ht="409.5"/>
    <row r="412" s="66" customFormat="1" ht="409.5"/>
    <row r="413" s="66" customFormat="1" ht="409.5"/>
    <row r="414" s="66" customFormat="1" ht="409.5"/>
    <row r="415" s="66" customFormat="1" ht="409.5"/>
    <row r="416" s="66" customFormat="1" ht="409.5"/>
    <row r="417" s="66" customFormat="1" ht="409.5"/>
    <row r="418" s="66" customFormat="1" ht="409.5"/>
    <row r="419" s="66" customFormat="1" ht="409.5"/>
    <row r="420" s="66" customFormat="1" ht="409.5"/>
    <row r="421" s="66" customFormat="1" ht="409.5"/>
    <row r="422" s="66" customFormat="1" ht="409.5"/>
    <row r="423" s="66" customFormat="1" ht="409.5"/>
    <row r="424" s="66" customFormat="1" ht="409.5"/>
    <row r="425" s="66" customFormat="1" ht="409.5"/>
    <row r="426" s="66" customFormat="1" ht="409.5"/>
    <row r="427" s="66" customFormat="1" ht="409.5"/>
    <row r="428" s="66" customFormat="1" ht="409.5"/>
    <row r="429" s="66" customFormat="1" ht="409.5"/>
    <row r="430" s="66" customFormat="1" ht="409.5"/>
    <row r="431" s="66" customFormat="1" ht="409.5"/>
    <row r="432" s="66" customFormat="1" ht="409.5"/>
    <row r="433" s="66" customFormat="1" ht="409.5"/>
    <row r="434" s="66" customFormat="1" ht="409.5"/>
    <row r="435" s="66" customFormat="1" ht="409.5"/>
    <row r="436" s="66" customFormat="1" ht="409.5"/>
    <row r="437" s="66" customFormat="1" ht="409.5"/>
    <row r="438" s="66" customFormat="1" ht="409.5"/>
    <row r="439" s="66" customFormat="1" ht="409.5"/>
    <row r="440" s="66" customFormat="1" ht="409.5"/>
    <row r="441" s="66" customFormat="1" ht="409.5"/>
    <row r="442" s="66" customFormat="1" ht="409.5"/>
    <row r="443" s="66" customFormat="1" ht="409.5"/>
    <row r="444" s="66" customFormat="1" ht="409.5"/>
    <row r="445" s="66" customFormat="1" ht="409.5"/>
    <row r="446" s="66" customFormat="1" ht="409.5"/>
    <row r="447" s="66" customFormat="1" ht="409.5"/>
    <row r="448" s="66" customFormat="1" ht="409.5"/>
    <row r="449" s="66" customFormat="1" ht="409.5"/>
    <row r="450" s="66" customFormat="1" ht="409.5"/>
    <row r="451" s="66" customFormat="1" ht="409.5"/>
    <row r="452" s="66" customFormat="1" ht="409.5"/>
    <row r="453" s="66" customFormat="1" ht="409.5"/>
    <row r="454" s="66" customFormat="1" ht="409.5"/>
    <row r="455" s="66" customFormat="1" ht="409.5"/>
    <row r="456" s="66" customFormat="1" ht="409.5"/>
    <row r="457" s="66" customFormat="1" ht="409.5"/>
    <row r="458" s="66" customFormat="1" ht="409.5"/>
    <row r="459" s="66" customFormat="1" ht="409.5"/>
    <row r="460" s="66" customFormat="1" ht="409.5"/>
    <row r="461" s="66" customFormat="1" ht="409.5"/>
    <row r="462" s="66" customFormat="1" ht="409.5"/>
    <row r="463" s="66" customFormat="1" ht="409.5"/>
    <row r="464" s="66" customFormat="1" ht="409.5"/>
    <row r="465" s="66" customFormat="1" ht="409.5"/>
    <row r="466" s="66" customFormat="1" ht="409.5"/>
    <row r="467" s="66" customFormat="1" ht="409.5"/>
    <row r="468" s="66" customFormat="1" ht="409.5"/>
    <row r="469" s="66" customFormat="1" ht="409.5"/>
    <row r="470" s="66" customFormat="1" ht="409.5"/>
    <row r="471" s="66" customFormat="1" ht="409.5"/>
    <row r="472" s="66" customFormat="1" ht="409.5"/>
    <row r="473" s="66" customFormat="1" ht="409.5"/>
    <row r="474" s="66" customFormat="1" ht="409.5"/>
    <row r="475" s="66" customFormat="1" ht="409.5"/>
    <row r="476" s="66" customFormat="1" ht="409.5"/>
    <row r="477" s="66" customFormat="1" ht="409.5"/>
    <row r="478" s="66" customFormat="1" ht="409.5"/>
    <row r="479" s="66" customFormat="1" ht="409.5"/>
    <row r="480" s="66" customFormat="1" ht="409.5"/>
    <row r="481" s="66" customFormat="1" ht="409.5"/>
    <row r="482" s="66" customFormat="1" ht="409.5"/>
    <row r="483" s="66" customFormat="1" ht="409.5"/>
    <row r="484" s="66" customFormat="1" ht="409.5"/>
    <row r="485" s="66" customFormat="1" ht="409.5"/>
    <row r="486" s="66" customFormat="1" ht="409.5"/>
    <row r="487" s="66" customFormat="1" ht="409.5"/>
    <row r="488" s="66" customFormat="1" ht="409.5"/>
    <row r="489" s="66" customFormat="1" ht="409.5"/>
    <row r="490" s="66" customFormat="1" ht="409.5"/>
    <row r="491" s="66" customFormat="1" ht="409.5"/>
    <row r="492" s="66" customFormat="1" ht="409.5"/>
    <row r="493" s="66" customFormat="1" ht="409.5"/>
    <row r="494" s="66" customFormat="1" ht="409.5"/>
    <row r="495" s="66" customFormat="1" ht="409.5"/>
    <row r="496" s="66" customFormat="1" ht="409.5"/>
    <row r="497" s="66" customFormat="1" ht="409.5"/>
    <row r="498" s="66" customFormat="1" ht="409.5"/>
    <row r="499" s="66" customFormat="1" ht="409.5"/>
    <row r="500" s="66" customFormat="1" ht="409.5"/>
    <row r="501" s="66" customFormat="1" ht="409.5"/>
    <row r="502" s="66" customFormat="1" ht="409.5"/>
    <row r="503" s="66" customFormat="1" ht="409.5"/>
    <row r="504" s="66" customFormat="1" ht="409.5"/>
    <row r="505" s="66" customFormat="1" ht="409.5"/>
    <row r="506" s="66" customFormat="1" ht="409.5"/>
    <row r="507" s="66" customFormat="1" ht="409.5"/>
    <row r="508" s="66" customFormat="1" ht="409.5"/>
    <row r="509" s="66" customFormat="1" ht="409.5"/>
    <row r="510" s="66" customFormat="1" ht="409.5"/>
    <row r="511" s="66" customFormat="1" ht="409.5"/>
    <row r="512" s="66" customFormat="1" ht="409.5"/>
    <row r="513" s="66" customFormat="1" ht="409.5"/>
    <row r="514" s="66" customFormat="1" ht="409.5"/>
    <row r="515" s="66" customFormat="1" ht="409.5"/>
    <row r="516" s="66" customFormat="1" ht="409.5"/>
    <row r="517" s="66" customFormat="1" ht="409.5"/>
    <row r="518" s="66" customFormat="1" ht="409.5"/>
    <row r="519" s="66" customFormat="1" ht="409.5"/>
    <row r="520" s="66" customFormat="1" ht="409.5"/>
    <row r="521" s="66" customFormat="1" ht="409.5"/>
    <row r="522" s="66" customFormat="1" ht="409.5"/>
    <row r="523" s="66" customFormat="1" ht="409.5"/>
    <row r="524" s="66" customFormat="1" ht="409.5"/>
    <row r="525" s="66" customFormat="1" ht="409.5"/>
    <row r="526" s="66" customFormat="1" ht="409.5"/>
    <row r="527" s="66" customFormat="1" ht="409.5"/>
    <row r="528" s="66" customFormat="1" ht="409.5"/>
    <row r="529" s="66" customFormat="1" ht="409.5"/>
    <row r="530" s="66" customFormat="1" ht="409.5"/>
    <row r="531" s="66" customFormat="1" ht="409.5"/>
    <row r="532" s="66" customFormat="1" ht="409.5"/>
    <row r="533" s="66" customFormat="1" ht="409.5"/>
    <row r="534" s="66" customFormat="1" ht="409.5"/>
    <row r="535" s="66" customFormat="1" ht="409.5"/>
    <row r="536" s="66" customFormat="1" ht="409.5"/>
    <row r="537" s="66" customFormat="1" ht="409.5"/>
    <row r="538" s="66" customFormat="1" ht="409.5"/>
    <row r="539" s="66" customFormat="1" ht="409.5"/>
    <row r="540" s="66" customFormat="1" ht="409.5"/>
    <row r="541" s="66" customFormat="1" ht="409.5"/>
    <row r="542" s="66" customFormat="1" ht="409.5"/>
    <row r="543" s="66" customFormat="1" ht="409.5"/>
    <row r="544" s="66" customFormat="1" ht="409.5"/>
    <row r="545" s="66" customFormat="1" ht="409.5"/>
    <row r="546" s="66" customFormat="1" ht="409.5"/>
    <row r="547" s="66" customFormat="1" ht="409.5"/>
    <row r="548" s="66" customFormat="1" ht="409.5"/>
    <row r="549" s="66" customFormat="1" ht="409.5"/>
    <row r="550" s="66" customFormat="1" ht="409.5"/>
    <row r="551" s="66" customFormat="1" ht="409.5"/>
    <row r="552" s="66" customFormat="1" ht="409.5"/>
    <row r="553" s="66" customFormat="1" ht="409.5"/>
    <row r="554" s="66" customFormat="1" ht="409.5"/>
    <row r="555" s="66" customFormat="1" ht="409.5"/>
    <row r="556" s="66" customFormat="1" ht="409.5"/>
    <row r="557" s="66" customFormat="1" ht="409.5"/>
    <row r="558" s="66" customFormat="1" ht="409.5"/>
    <row r="559" s="66" customFormat="1" ht="409.5"/>
    <row r="560" s="66" customFormat="1" ht="409.5"/>
    <row r="561" s="66" customFormat="1" ht="409.5"/>
    <row r="562" s="66" customFormat="1" ht="409.5"/>
    <row r="563" s="66" customFormat="1" ht="409.5"/>
    <row r="564" s="66" customFormat="1" ht="409.5"/>
    <row r="565" s="66" customFormat="1" ht="409.5"/>
    <row r="566" s="66" customFormat="1" ht="409.5"/>
    <row r="567" s="66" customFormat="1" ht="409.5"/>
    <row r="568" s="66" customFormat="1" ht="409.5"/>
    <row r="569" s="66" customFormat="1" ht="409.5"/>
    <row r="570" s="66" customFormat="1" ht="409.5"/>
    <row r="571" s="66" customFormat="1" ht="409.5"/>
    <row r="572" s="66" customFormat="1" ht="409.5"/>
    <row r="573" s="66" customFormat="1" ht="409.5"/>
    <row r="574" s="66" customFormat="1" ht="409.5"/>
    <row r="575" s="66" customFormat="1" ht="409.5"/>
    <row r="576" s="66" customFormat="1" ht="409.5"/>
    <row r="577" s="66" customFormat="1" ht="409.5"/>
    <row r="578" s="66" customFormat="1" ht="409.5"/>
    <row r="579" s="66" customFormat="1" ht="409.5"/>
    <row r="580" s="66" customFormat="1" ht="409.5"/>
    <row r="581" s="66" customFormat="1" ht="409.5"/>
    <row r="582" s="66" customFormat="1" ht="409.5"/>
    <row r="583" s="66" customFormat="1" ht="409.5"/>
    <row r="584" s="66" customFormat="1" ht="409.5"/>
    <row r="585" s="66" customFormat="1" ht="409.5"/>
    <row r="586" s="66" customFormat="1" ht="409.5"/>
    <row r="587" s="66" customFormat="1" ht="409.5"/>
    <row r="588" s="66" customFormat="1" ht="409.5"/>
    <row r="589" s="66" customFormat="1" ht="409.5"/>
    <row r="590" s="66" customFormat="1" ht="409.5"/>
    <row r="591" s="66" customFormat="1" ht="409.5"/>
    <row r="592" s="66" customFormat="1" ht="409.5"/>
    <row r="593" s="66" customFormat="1" ht="409.5"/>
    <row r="594" s="66" customFormat="1" ht="409.5"/>
    <row r="595" s="66" customFormat="1" ht="409.5"/>
    <row r="596" s="66" customFormat="1" ht="409.5"/>
    <row r="597" s="66" customFormat="1" ht="409.5"/>
    <row r="598" s="66" customFormat="1" ht="409.5"/>
    <row r="599" s="66" customFormat="1" ht="409.5"/>
    <row r="600" s="66" customFormat="1" ht="409.5"/>
    <row r="601" s="66" customFormat="1" ht="409.5"/>
    <row r="602" s="66" customFormat="1" ht="409.5"/>
    <row r="603" s="66" customFormat="1" ht="409.5"/>
    <row r="604" s="66" customFormat="1" ht="409.5"/>
    <row r="605" s="66" customFormat="1" ht="409.5"/>
    <row r="606" s="66" customFormat="1" ht="409.5"/>
    <row r="607" s="66" customFormat="1" ht="409.5"/>
    <row r="608" s="66" customFormat="1" ht="409.5"/>
    <row r="609" s="66" customFormat="1" ht="409.5"/>
    <row r="610" s="66" customFormat="1" ht="409.5"/>
    <row r="611" s="66" customFormat="1" ht="409.5"/>
    <row r="612" s="66" customFormat="1" ht="409.5"/>
    <row r="613" s="66" customFormat="1" ht="409.5"/>
    <row r="614" s="66" customFormat="1" ht="409.5"/>
    <row r="615" s="66" customFormat="1" ht="409.5"/>
    <row r="616" s="66" customFormat="1" ht="409.5"/>
    <row r="617" s="66" customFormat="1" ht="409.5"/>
    <row r="618" s="66" customFormat="1" ht="409.5"/>
    <row r="619" s="66" customFormat="1" ht="409.5"/>
    <row r="620" s="66" customFormat="1" ht="409.5"/>
    <row r="621" s="66" customFormat="1" ht="409.5"/>
    <row r="622" s="66" customFormat="1" ht="409.5"/>
    <row r="623" s="66" customFormat="1" ht="409.5"/>
    <row r="624" s="66" customFormat="1" ht="409.5"/>
    <row r="625" s="66" customFormat="1" ht="409.5"/>
    <row r="626" s="66" customFormat="1" ht="409.5"/>
    <row r="627" s="66" customFormat="1" ht="409.5"/>
    <row r="628" s="66" customFormat="1" ht="409.5"/>
    <row r="629" s="66" customFormat="1" ht="409.5"/>
    <row r="630" s="66" customFormat="1" ht="409.5"/>
    <row r="631" s="66" customFormat="1" ht="409.5"/>
    <row r="632" s="66" customFormat="1" ht="409.5"/>
    <row r="633" s="66" customFormat="1" ht="409.5"/>
    <row r="634" s="66" customFormat="1" ht="409.5"/>
    <row r="635" s="66" customFormat="1" ht="409.5"/>
    <row r="636" s="66" customFormat="1" ht="409.5"/>
    <row r="637" s="66" customFormat="1" ht="409.5"/>
    <row r="638" s="66" customFormat="1" ht="409.5"/>
    <row r="639" s="66" customFormat="1" ht="409.5"/>
    <row r="640" s="66" customFormat="1" ht="409.5"/>
    <row r="641" s="66" customFormat="1" ht="409.5"/>
    <row r="642" s="66" customFormat="1" ht="409.5"/>
    <row r="643" s="66" customFormat="1" ht="409.5"/>
    <row r="644" s="66" customFormat="1" ht="409.5"/>
    <row r="645" s="66" customFormat="1" ht="409.5"/>
    <row r="646" s="66" customFormat="1" ht="409.5"/>
    <row r="647" s="66" customFormat="1" ht="409.5"/>
    <row r="648" s="66" customFormat="1" ht="409.5"/>
    <row r="649" s="66" customFormat="1" ht="409.5"/>
    <row r="650" s="66" customFormat="1" ht="409.5"/>
    <row r="651" s="66" customFormat="1" ht="409.5"/>
    <row r="652" s="66" customFormat="1" ht="409.5"/>
    <row r="653" s="66" customFormat="1" ht="409.5"/>
    <row r="654" s="66" customFormat="1" ht="409.5"/>
    <row r="655" s="66" customFormat="1" ht="409.5"/>
    <row r="656" s="66" customFormat="1" ht="409.5"/>
    <row r="657" s="66" customFormat="1" ht="409.5"/>
    <row r="658" s="66" customFormat="1" ht="409.5"/>
    <row r="659" s="66" customFormat="1" ht="409.5"/>
    <row r="660" s="66" customFormat="1" ht="409.5"/>
    <row r="661" s="66" customFormat="1" ht="409.5"/>
    <row r="662" s="66" customFormat="1" ht="409.5"/>
    <row r="663" s="66" customFormat="1" ht="409.5"/>
    <row r="664" s="66" customFormat="1" ht="409.5"/>
    <row r="665" s="66" customFormat="1" ht="409.5"/>
    <row r="666" s="66" customFormat="1" ht="409.5"/>
    <row r="667" s="66" customFormat="1" ht="409.5"/>
    <row r="668" s="66" customFormat="1" ht="409.5"/>
    <row r="669" s="66" customFormat="1" ht="409.5"/>
    <row r="670" s="66" customFormat="1" ht="409.5"/>
    <row r="671" s="66" customFormat="1" ht="409.5"/>
    <row r="672" s="66" customFormat="1" ht="409.5"/>
    <row r="673" s="66" customFormat="1" ht="409.5"/>
    <row r="674" s="66" customFormat="1" ht="409.5"/>
    <row r="675" s="66" customFormat="1" ht="409.5"/>
    <row r="676" s="66" customFormat="1" ht="409.5"/>
    <row r="677" s="66" customFormat="1" ht="409.5"/>
    <row r="678" s="66" customFormat="1" ht="409.5"/>
    <row r="679" s="66" customFormat="1" ht="409.5"/>
    <row r="680" s="66" customFormat="1" ht="409.5"/>
    <row r="681" s="66" customFormat="1" ht="409.5"/>
    <row r="682" s="66" customFormat="1" ht="409.5"/>
    <row r="683" s="66" customFormat="1" ht="409.5"/>
    <row r="684" s="66" customFormat="1" ht="409.5"/>
    <row r="685" s="66" customFormat="1" ht="409.5"/>
    <row r="686" s="66" customFormat="1" ht="409.5"/>
    <row r="687" s="66" customFormat="1" ht="409.5"/>
    <row r="688" s="66" customFormat="1" ht="409.5"/>
    <row r="689" s="66" customFormat="1" ht="409.5"/>
    <row r="690" s="66" customFormat="1" ht="409.5"/>
    <row r="691" s="66" customFormat="1" ht="409.5"/>
    <row r="692" s="66" customFormat="1" ht="409.5"/>
    <row r="693" s="66" customFormat="1" ht="409.5"/>
    <row r="694" s="66" customFormat="1" ht="409.5"/>
    <row r="695" s="66" customFormat="1" ht="409.5"/>
    <row r="696" s="66" customFormat="1" ht="409.5"/>
    <row r="697" s="66" customFormat="1" ht="409.5"/>
    <row r="698" s="66" customFormat="1" ht="409.5"/>
    <row r="699" s="66" customFormat="1" ht="409.5"/>
    <row r="700" s="66" customFormat="1" ht="409.5"/>
    <row r="701" s="66" customFormat="1" ht="409.5"/>
    <row r="702" s="66" customFormat="1" ht="409.5"/>
    <row r="703" s="66" customFormat="1" ht="409.5"/>
    <row r="704" s="66" customFormat="1" ht="409.5"/>
    <row r="705" s="66" customFormat="1" ht="409.5"/>
    <row r="706" s="66" customFormat="1" ht="409.5"/>
    <row r="707" s="66" customFormat="1" ht="409.5"/>
    <row r="708" s="66" customFormat="1" ht="409.5"/>
    <row r="709" s="66" customFormat="1" ht="409.5"/>
    <row r="710" s="66" customFormat="1" ht="409.5"/>
    <row r="711" s="66" customFormat="1" ht="409.5"/>
    <row r="712" s="66" customFormat="1" ht="409.5"/>
    <row r="713" s="66" customFormat="1" ht="409.5"/>
    <row r="714" s="66" customFormat="1" ht="409.5"/>
    <row r="715" s="66" customFormat="1" ht="409.5"/>
    <row r="716" s="66" customFormat="1" ht="409.5"/>
    <row r="717" s="66" customFormat="1" ht="409.5"/>
    <row r="718" s="66" customFormat="1" ht="409.5"/>
    <row r="719" s="66" customFormat="1" ht="409.5"/>
    <row r="720" s="66" customFormat="1" ht="409.5"/>
    <row r="721" s="66" customFormat="1" ht="409.5"/>
    <row r="722" s="66" customFormat="1" ht="409.5"/>
    <row r="723" s="66" customFormat="1" ht="409.5"/>
    <row r="724" s="66" customFormat="1" ht="409.5"/>
    <row r="725" s="66" customFormat="1" ht="409.5"/>
    <row r="726" s="66" customFormat="1" ht="409.5"/>
    <row r="727" s="66" customFormat="1" ht="409.5"/>
    <row r="728" s="66" customFormat="1" ht="409.5"/>
    <row r="729" s="66" customFormat="1" ht="409.5"/>
    <row r="730" s="66" customFormat="1" ht="409.5"/>
    <row r="731" s="66" customFormat="1" ht="409.5"/>
    <row r="732" s="66" customFormat="1" ht="409.5"/>
    <row r="733" s="66" customFormat="1" ht="409.5"/>
    <row r="734" s="66" customFormat="1" ht="409.5"/>
    <row r="735" s="66" customFormat="1" ht="409.5"/>
    <row r="736" s="66" customFormat="1" ht="409.5"/>
    <row r="737" s="66" customFormat="1" ht="409.5"/>
    <row r="738" s="66" customFormat="1" ht="409.5"/>
    <row r="739" s="66" customFormat="1" ht="409.5"/>
    <row r="740" s="66" customFormat="1" ht="409.5"/>
    <row r="741" s="66" customFormat="1" ht="409.5"/>
    <row r="742" s="66" customFormat="1" ht="409.5"/>
    <row r="743" s="66" customFormat="1" ht="409.5"/>
    <row r="744" s="66" customFormat="1" ht="409.5"/>
    <row r="745" s="66" customFormat="1" ht="409.5"/>
    <row r="746" s="66" customFormat="1" ht="409.5"/>
    <row r="747" s="66" customFormat="1" ht="409.5"/>
    <row r="748" s="66" customFormat="1" ht="409.5"/>
    <row r="749" s="66" customFormat="1" ht="409.5"/>
    <row r="750" s="66" customFormat="1" ht="409.5"/>
    <row r="751" s="66" customFormat="1" ht="409.5"/>
    <row r="752" s="66" customFormat="1" ht="409.5"/>
    <row r="753" s="66" customFormat="1" ht="409.5"/>
    <row r="754" s="66" customFormat="1" ht="409.5"/>
    <row r="755" s="66" customFormat="1" ht="409.5"/>
    <row r="756" s="66" customFormat="1" ht="409.5"/>
    <row r="757" s="66" customFormat="1" ht="409.5"/>
    <row r="758" s="66" customFormat="1" ht="409.5"/>
    <row r="759" s="66" customFormat="1" ht="409.5"/>
    <row r="760" s="66" customFormat="1" ht="409.5"/>
    <row r="761" s="66" customFormat="1" ht="409.5"/>
    <row r="762" s="66" customFormat="1" ht="409.5"/>
    <row r="763" s="66" customFormat="1" ht="409.5"/>
    <row r="764" s="66" customFormat="1" ht="409.5"/>
    <row r="765" s="66" customFormat="1" ht="409.5"/>
    <row r="766" s="66" customFormat="1" ht="409.5"/>
    <row r="767" s="66" customFormat="1" ht="409.5"/>
    <row r="768" s="66" customFormat="1" ht="409.5"/>
    <row r="769" s="66" customFormat="1" ht="409.5"/>
    <row r="770" s="66" customFormat="1" ht="409.5"/>
    <row r="771" s="66" customFormat="1" ht="409.5"/>
    <row r="772" s="66" customFormat="1" ht="409.5"/>
    <row r="773" s="66" customFormat="1" ht="409.5"/>
    <row r="774" s="66" customFormat="1" ht="409.5"/>
    <row r="775" s="66" customFormat="1" ht="409.5"/>
    <row r="776" s="66" customFormat="1" ht="409.5"/>
    <row r="777" s="66" customFormat="1" ht="409.5"/>
    <row r="778" s="66" customFormat="1" ht="409.5"/>
    <row r="779" s="66" customFormat="1" ht="409.5"/>
    <row r="780" s="66" customFormat="1" ht="409.5"/>
    <row r="781" s="66" customFormat="1" ht="409.5"/>
    <row r="782" s="66" customFormat="1" ht="409.5"/>
    <row r="783" s="66" customFormat="1" ht="409.5"/>
    <row r="784" s="66" customFormat="1" ht="409.5"/>
    <row r="785" s="66" customFormat="1" ht="409.5"/>
    <row r="786" s="66" customFormat="1" ht="409.5"/>
    <row r="787" s="66" customFormat="1" ht="409.5"/>
    <row r="788" s="66" customFormat="1" ht="409.5"/>
    <row r="789" s="66" customFormat="1" ht="409.5"/>
    <row r="790" s="66" customFormat="1" ht="409.5"/>
    <row r="791" s="66" customFormat="1" ht="409.5"/>
    <row r="792" s="66" customFormat="1" ht="409.5"/>
    <row r="793" s="66" customFormat="1" ht="409.5"/>
    <row r="794" s="66" customFormat="1" ht="409.5"/>
    <row r="795" s="66" customFormat="1" ht="409.5"/>
    <row r="796" s="66" customFormat="1" ht="409.5"/>
    <row r="797" s="66" customFormat="1" ht="409.5"/>
    <row r="798" s="66" customFormat="1" ht="409.5"/>
    <row r="799" s="66" customFormat="1" ht="409.5"/>
    <row r="800" s="66" customFormat="1" ht="409.5"/>
    <row r="801" s="66" customFormat="1" ht="409.5"/>
    <row r="802" s="66" customFormat="1" ht="409.5"/>
    <row r="803" s="66" customFormat="1" ht="409.5"/>
    <row r="804" s="66" customFormat="1" ht="409.5"/>
    <row r="805" s="66" customFormat="1" ht="409.5"/>
    <row r="806" s="66" customFormat="1" ht="409.5"/>
    <row r="807" s="66" customFormat="1" ht="409.5"/>
    <row r="808" s="66" customFormat="1" ht="409.5"/>
    <row r="809" s="66" customFormat="1" ht="409.5"/>
    <row r="810" s="66" customFormat="1" ht="409.5"/>
    <row r="811" s="66" customFormat="1" ht="409.5"/>
    <row r="812" s="66" customFormat="1" ht="409.5"/>
    <row r="813" s="66" customFormat="1" ht="409.5"/>
    <row r="814" s="66" customFormat="1" ht="409.5"/>
    <row r="815" s="66" customFormat="1" ht="409.5"/>
    <row r="816" s="66" customFormat="1" ht="409.5"/>
    <row r="817" s="66" customFormat="1" ht="409.5"/>
    <row r="818" s="66" customFormat="1" ht="409.5"/>
    <row r="819" s="66" customFormat="1" ht="409.5"/>
    <row r="820" s="66" customFormat="1" ht="409.5"/>
    <row r="821" s="66" customFormat="1" ht="409.5"/>
    <row r="822" s="66" customFormat="1" ht="409.5"/>
    <row r="823" s="66" customFormat="1" ht="409.5"/>
    <row r="824" s="66" customFormat="1" ht="409.5"/>
    <row r="825" s="66" customFormat="1" ht="409.5"/>
    <row r="826" s="66" customFormat="1" ht="409.5"/>
    <row r="827" s="66" customFormat="1" ht="409.5"/>
    <row r="828" s="66" customFormat="1" ht="409.5"/>
    <row r="829" s="66" customFormat="1" ht="409.5"/>
    <row r="830" s="66" customFormat="1" ht="409.5"/>
    <row r="831" s="66" customFormat="1" ht="409.5"/>
    <row r="832" s="66" customFormat="1" ht="409.5"/>
    <row r="833" s="66" customFormat="1" ht="409.5"/>
    <row r="834" s="66" customFormat="1" ht="409.5"/>
    <row r="835" s="66" customFormat="1" ht="409.5"/>
    <row r="836" s="66" customFormat="1" ht="409.5"/>
    <row r="837" s="66" customFormat="1" ht="409.5"/>
    <row r="838" s="66" customFormat="1" ht="409.5"/>
    <row r="839" s="66" customFormat="1" ht="409.5"/>
    <row r="840" s="66" customFormat="1" ht="409.5"/>
    <row r="841" s="66" customFormat="1" ht="409.5"/>
    <row r="842" s="66" customFormat="1" ht="409.5"/>
    <row r="843" s="66" customFormat="1" ht="409.5"/>
    <row r="844" s="66" customFormat="1" ht="409.5"/>
    <row r="845" s="66" customFormat="1" ht="409.5"/>
    <row r="846" s="66" customFormat="1" ht="409.5"/>
    <row r="847" s="66" customFormat="1" ht="409.5"/>
    <row r="848" s="66" customFormat="1" ht="409.5"/>
    <row r="849" s="66" customFormat="1" ht="409.5"/>
    <row r="850" s="66" customFormat="1" ht="409.5"/>
    <row r="851" s="66" customFormat="1" ht="409.5"/>
    <row r="852" s="66" customFormat="1" ht="409.5"/>
    <row r="853" s="66" customFormat="1" ht="409.5"/>
    <row r="854" s="66" customFormat="1" ht="409.5"/>
    <row r="855" s="66" customFormat="1" ht="409.5"/>
    <row r="856" s="66" customFormat="1" ht="409.5"/>
    <row r="857" s="66" customFormat="1" ht="409.5"/>
    <row r="858" s="66" customFormat="1" ht="409.5"/>
    <row r="859" s="66" customFormat="1" ht="409.5"/>
    <row r="860" s="66" customFormat="1" ht="409.5"/>
    <row r="861" s="66" customFormat="1" ht="409.5"/>
    <row r="862" s="66" customFormat="1" ht="409.5"/>
    <row r="863" s="66" customFormat="1" ht="409.5"/>
    <row r="864" s="66" customFormat="1" ht="409.5"/>
    <row r="865" s="66" customFormat="1" ht="409.5"/>
    <row r="866" s="66" customFormat="1" ht="409.5"/>
    <row r="867" s="66" customFormat="1" ht="409.5"/>
    <row r="868" s="66" customFormat="1" ht="409.5"/>
    <row r="869" s="66" customFormat="1" ht="409.5"/>
    <row r="870" s="66" customFormat="1" ht="409.5"/>
    <row r="871" s="66" customFormat="1" ht="409.5"/>
    <row r="872" s="66" customFormat="1" ht="409.5"/>
    <row r="873" s="66" customFormat="1" ht="409.5"/>
    <row r="874" s="66" customFormat="1" ht="409.5"/>
    <row r="875" s="66" customFormat="1" ht="409.5"/>
    <row r="876" s="66" customFormat="1" ht="409.5"/>
    <row r="877" s="66" customFormat="1" ht="409.5"/>
    <row r="878" s="66" customFormat="1" ht="409.5"/>
    <row r="879" s="66" customFormat="1" ht="409.5"/>
    <row r="880" s="66" customFormat="1" ht="409.5"/>
    <row r="881" s="66" customFormat="1" ht="409.5"/>
    <row r="882" s="66" customFormat="1" ht="409.5"/>
    <row r="883" s="66" customFormat="1" ht="409.5"/>
    <row r="884" s="66" customFormat="1" ht="409.5"/>
    <row r="885" s="66" customFormat="1" ht="409.5"/>
    <row r="886" s="66" customFormat="1" ht="409.5"/>
    <row r="887" s="66" customFormat="1" ht="409.5"/>
    <row r="888" s="66" customFormat="1" ht="409.5"/>
    <row r="889" s="66" customFormat="1" ht="409.5"/>
    <row r="890" s="66" customFormat="1" ht="409.5"/>
    <row r="891" s="66" customFormat="1" ht="409.5"/>
    <row r="892" s="66" customFormat="1" ht="409.5"/>
    <row r="893" s="66" customFormat="1" ht="409.5"/>
    <row r="894" s="66" customFormat="1" ht="409.5"/>
    <row r="895" s="66" customFormat="1" ht="409.5"/>
    <row r="896" s="66" customFormat="1" ht="409.5"/>
    <row r="897" s="66" customFormat="1" ht="409.5"/>
    <row r="898" s="66" customFormat="1" ht="409.5"/>
    <row r="899" s="66" customFormat="1" ht="409.5"/>
    <row r="900" s="66" customFormat="1" ht="409.5"/>
    <row r="901" s="66" customFormat="1" ht="409.5"/>
    <row r="902" s="66" customFormat="1" ht="409.5"/>
    <row r="903" s="66" customFormat="1" ht="409.5"/>
    <row r="904" s="66" customFormat="1" ht="409.5"/>
    <row r="905" s="66" customFormat="1" ht="409.5"/>
    <row r="906" s="66" customFormat="1" ht="409.5"/>
    <row r="907" s="66" customFormat="1" ht="409.5"/>
    <row r="908" s="66" customFormat="1" ht="409.5"/>
    <row r="909" s="66" customFormat="1" ht="409.5"/>
    <row r="910" s="66" customFormat="1" ht="409.5"/>
    <row r="911" s="66" customFormat="1" ht="409.5"/>
    <row r="912" s="66" customFormat="1" ht="409.5"/>
    <row r="913" s="66" customFormat="1" ht="409.5"/>
    <row r="914" s="66" customFormat="1" ht="409.5"/>
    <row r="915" s="66" customFormat="1" ht="409.5"/>
    <row r="916" s="66" customFormat="1" ht="409.5"/>
    <row r="917" s="66" customFormat="1" ht="409.5"/>
    <row r="918" s="66" customFormat="1" ht="409.5"/>
    <row r="919" s="66" customFormat="1" ht="409.5"/>
    <row r="920" s="66" customFormat="1" ht="409.5"/>
    <row r="921" s="66" customFormat="1" ht="409.5"/>
    <row r="922" s="66" customFormat="1" ht="409.5"/>
    <row r="923" s="66" customFormat="1" ht="409.5"/>
    <row r="924" s="66" customFormat="1" ht="409.5"/>
    <row r="925" s="66" customFormat="1" ht="409.5"/>
    <row r="926" s="66" customFormat="1" ht="409.5"/>
    <row r="927" s="66" customFormat="1" ht="409.5"/>
    <row r="928" s="66" customFormat="1" ht="409.5"/>
    <row r="929" s="66" customFormat="1" ht="409.5"/>
    <row r="930" s="66" customFormat="1" ht="409.5"/>
    <row r="931" s="66" customFormat="1" ht="409.5"/>
    <row r="932" s="66" customFormat="1" ht="409.5"/>
    <row r="933" s="66" customFormat="1" ht="409.5"/>
    <row r="934" s="66" customFormat="1" ht="409.5"/>
    <row r="935" s="66" customFormat="1" ht="409.5"/>
    <row r="936" s="66" customFormat="1" ht="409.5"/>
    <row r="937" s="66" customFormat="1" ht="409.5"/>
    <row r="938" s="66" customFormat="1" ht="409.5"/>
    <row r="939" s="66" customFormat="1" ht="409.5"/>
    <row r="940" s="66" customFormat="1" ht="409.5"/>
    <row r="941" s="66" customFormat="1" ht="409.5"/>
    <row r="942" s="66" customFormat="1" ht="409.5"/>
    <row r="943" s="66" customFormat="1" ht="409.5"/>
    <row r="944" s="66" customFormat="1" ht="409.5"/>
    <row r="945" s="66" customFormat="1" ht="409.5"/>
    <row r="946" s="66" customFormat="1" ht="409.5"/>
    <row r="947" s="66" customFormat="1" ht="409.5"/>
    <row r="948" s="66" customFormat="1" ht="409.5"/>
    <row r="949" s="66" customFormat="1" ht="409.5"/>
    <row r="950" s="66" customFormat="1" ht="409.5"/>
    <row r="951" s="66" customFormat="1" ht="409.5"/>
    <row r="952" s="66" customFormat="1" ht="409.5"/>
    <row r="953" s="66" customFormat="1" ht="409.5"/>
    <row r="954" s="66" customFormat="1" ht="409.5"/>
    <row r="955" s="66" customFormat="1" ht="409.5"/>
    <row r="956" s="66" customFormat="1" ht="409.5"/>
    <row r="957" s="66" customFormat="1" ht="409.5"/>
    <row r="958" s="66" customFormat="1" ht="409.5"/>
    <row r="959" s="66" customFormat="1" ht="409.5"/>
    <row r="960" s="66" customFormat="1" ht="409.5"/>
    <row r="961" s="66" customFormat="1" ht="409.5"/>
    <row r="962" s="66" customFormat="1" ht="409.5"/>
    <row r="963" s="66" customFormat="1" ht="409.5"/>
    <row r="964" s="66" customFormat="1" ht="409.5"/>
    <row r="965" s="66" customFormat="1" ht="409.5"/>
    <row r="966" s="66" customFormat="1" ht="409.5"/>
    <row r="967" s="66" customFormat="1" ht="409.5"/>
    <row r="968" s="66" customFormat="1" ht="409.5"/>
    <row r="969" s="66" customFormat="1" ht="409.5"/>
    <row r="970" s="66" customFormat="1" ht="409.5"/>
    <row r="971" s="66" customFormat="1" ht="409.5"/>
    <row r="972" s="66" customFormat="1" ht="409.5"/>
    <row r="973" s="66" customFormat="1" ht="409.5"/>
    <row r="974" s="66" customFormat="1" ht="409.5"/>
    <row r="975" s="66" customFormat="1" ht="409.5"/>
    <row r="976" s="66" customFormat="1" ht="409.5"/>
    <row r="977" s="66" customFormat="1" ht="409.5"/>
    <row r="978" s="66" customFormat="1" ht="409.5"/>
    <row r="979" s="66" customFormat="1" ht="409.5"/>
    <row r="980" s="66" customFormat="1" ht="409.5"/>
    <row r="981" s="66" customFormat="1" ht="409.5"/>
    <row r="982" s="66" customFormat="1" ht="409.5"/>
    <row r="983" s="66" customFormat="1" ht="409.5"/>
    <row r="984" s="66" customFormat="1" ht="409.5"/>
    <row r="985" s="66" customFormat="1" ht="409.5"/>
    <row r="986" s="66" customFormat="1" ht="409.5"/>
    <row r="987" s="66" customFormat="1" ht="409.5"/>
    <row r="988" s="66" customFormat="1" ht="409.5"/>
    <row r="989" s="66" customFormat="1" ht="409.5"/>
    <row r="990" s="66" customFormat="1" ht="409.5"/>
    <row r="991" s="66" customFormat="1" ht="409.5"/>
    <row r="992" s="66" customFormat="1" ht="409.5"/>
    <row r="993" s="66" customFormat="1" ht="409.5"/>
    <row r="994" s="66" customFormat="1" ht="409.5"/>
    <row r="995" s="66" customFormat="1" ht="409.5"/>
    <row r="996" s="66" customFormat="1" ht="409.5"/>
    <row r="997" s="66" customFormat="1" ht="409.5"/>
    <row r="998" s="66" customFormat="1" ht="409.5"/>
    <row r="999" s="66" customFormat="1" ht="409.5"/>
    <row r="1000" s="66" customFormat="1" ht="409.5"/>
    <row r="1001" s="66" customFormat="1" ht="409.5"/>
    <row r="1002" s="66" customFormat="1" ht="409.5"/>
    <row r="1003" s="66" customFormat="1" ht="409.5"/>
    <row r="1004" s="66" customFormat="1" ht="409.5"/>
    <row r="1005" s="66" customFormat="1" ht="409.5"/>
    <row r="1006" s="66" customFormat="1" ht="409.5"/>
    <row r="1007" s="66" customFormat="1" ht="409.5"/>
    <row r="1008" s="66" customFormat="1" ht="409.5"/>
    <row r="1009" s="66" customFormat="1" ht="409.5"/>
    <row r="1010" s="66" customFormat="1" ht="409.5"/>
    <row r="1011" s="66" customFormat="1" ht="409.5"/>
    <row r="1012" s="66" customFormat="1" ht="409.5"/>
    <row r="1013" s="66" customFormat="1" ht="409.5"/>
    <row r="1014" s="66" customFormat="1" ht="409.5"/>
    <row r="1015" s="66" customFormat="1" ht="409.5"/>
    <row r="1016" s="66" customFormat="1" ht="409.5"/>
    <row r="1017" s="66" customFormat="1" ht="409.5"/>
    <row r="1018" s="66" customFormat="1" ht="409.5"/>
    <row r="1019" s="66" customFormat="1" ht="409.5"/>
    <row r="1020" s="66" customFormat="1" ht="409.5"/>
    <row r="1021" s="66" customFormat="1" ht="409.5"/>
    <row r="1022" s="66" customFormat="1" ht="409.5"/>
    <row r="1023" s="66" customFormat="1" ht="409.5"/>
    <row r="1024" s="66" customFormat="1" ht="409.5"/>
    <row r="1025" s="66" customFormat="1" ht="409.5"/>
    <row r="1026" s="66" customFormat="1" ht="409.5"/>
    <row r="1027" s="66" customFormat="1" ht="409.5"/>
    <row r="1028" s="66" customFormat="1" ht="409.5"/>
    <row r="1029" s="66" customFormat="1" ht="409.5"/>
    <row r="1030" s="66" customFormat="1" ht="409.5"/>
    <row r="1031" s="66" customFormat="1" ht="409.5"/>
    <row r="1032" s="66" customFormat="1" ht="409.5"/>
    <row r="1033" s="66" customFormat="1" ht="409.5"/>
    <row r="1034" s="66" customFormat="1" ht="409.5"/>
    <row r="1035" s="66" customFormat="1" ht="409.5"/>
    <row r="1036" s="66" customFormat="1" ht="409.5"/>
    <row r="1037" s="66" customFormat="1" ht="409.5"/>
    <row r="1038" s="66" customFormat="1" ht="409.5"/>
    <row r="1039" s="66" customFormat="1" ht="409.5"/>
    <row r="1040" s="66" customFormat="1" ht="409.5"/>
    <row r="1041" s="66" customFormat="1" ht="409.5"/>
    <row r="1042" s="66" customFormat="1" ht="409.5"/>
    <row r="1043" s="66" customFormat="1" ht="409.5"/>
    <row r="1044" s="66" customFormat="1" ht="409.5"/>
    <row r="1045" s="66" customFormat="1" ht="409.5"/>
    <row r="1046" s="66" customFormat="1" ht="409.5"/>
    <row r="1047" s="66" customFormat="1" ht="409.5"/>
    <row r="1048" s="66" customFormat="1" ht="409.5"/>
    <row r="1049" s="66" customFormat="1" ht="409.5"/>
    <row r="1050" s="66" customFormat="1" ht="409.5"/>
    <row r="1051" s="66" customFormat="1" ht="409.5"/>
    <row r="1052" s="66" customFormat="1" ht="409.5"/>
    <row r="1053" s="66" customFormat="1" ht="409.5"/>
    <row r="1054" s="66" customFormat="1" ht="409.5"/>
    <row r="1055" s="66" customFormat="1" ht="409.5"/>
    <row r="1056" s="66" customFormat="1" ht="409.5"/>
    <row r="1057" s="66" customFormat="1" ht="409.5"/>
    <row r="1058" s="66" customFormat="1" ht="409.5"/>
    <row r="1059" s="66" customFormat="1" ht="409.5"/>
    <row r="1060" s="66" customFormat="1" ht="409.5"/>
    <row r="1061" s="66" customFormat="1" ht="409.5"/>
    <row r="1062" s="66" customFormat="1" ht="409.5"/>
    <row r="1063" s="66" customFormat="1" ht="409.5"/>
    <row r="1064" s="66" customFormat="1" ht="409.5"/>
    <row r="1065" s="66" customFormat="1" ht="409.5"/>
    <row r="1066" s="66" customFormat="1" ht="409.5"/>
    <row r="1067" s="66" customFormat="1" ht="409.5"/>
    <row r="1068" s="66" customFormat="1" ht="409.5"/>
    <row r="1069" s="66" customFormat="1" ht="409.5"/>
    <row r="1070" s="66" customFormat="1" ht="409.5"/>
    <row r="1071" s="66" customFormat="1" ht="409.5"/>
    <row r="1072" s="66" customFormat="1" ht="409.5"/>
    <row r="1073" s="66" customFormat="1" ht="409.5"/>
    <row r="1074" s="66" customFormat="1" ht="409.5"/>
    <row r="1075" s="66" customFormat="1" ht="409.5"/>
    <row r="1076" s="66" customFormat="1" ht="409.5"/>
    <row r="1077" s="66" customFormat="1" ht="409.5"/>
    <row r="1078" s="66" customFormat="1" ht="409.5"/>
    <row r="1079" s="66" customFormat="1" ht="409.5"/>
    <row r="1080" s="66" customFormat="1" ht="409.5"/>
    <row r="1081" s="66" customFormat="1" ht="409.5"/>
    <row r="1082" s="66" customFormat="1" ht="409.5"/>
    <row r="1083" s="66" customFormat="1" ht="409.5"/>
    <row r="1084" s="66" customFormat="1" ht="409.5"/>
    <row r="1085" s="66" customFormat="1" ht="409.5"/>
    <row r="1086" s="66" customFormat="1" ht="409.5"/>
    <row r="1087" s="66" customFormat="1" ht="409.5"/>
    <row r="1088" s="66" customFormat="1" ht="409.5"/>
    <row r="1089" s="66" customFormat="1" ht="409.5"/>
    <row r="1090" s="66" customFormat="1" ht="409.5"/>
    <row r="1091" s="66" customFormat="1" ht="409.5"/>
    <row r="1092" s="66" customFormat="1" ht="409.5"/>
    <row r="1093" s="66" customFormat="1" ht="409.5"/>
    <row r="1094" s="66" customFormat="1" ht="409.5"/>
    <row r="1095" s="66" customFormat="1" ht="409.5"/>
    <row r="1096" s="66" customFormat="1" ht="409.5"/>
    <row r="1097" s="66" customFormat="1" ht="409.5"/>
    <row r="1098" s="66" customFormat="1" ht="409.5"/>
    <row r="1099" s="66" customFormat="1" ht="409.5"/>
    <row r="1100" s="66" customFormat="1" ht="409.5"/>
    <row r="1101" s="66" customFormat="1" ht="409.5"/>
    <row r="1102" s="66" customFormat="1" ht="409.5"/>
    <row r="1103" s="66" customFormat="1" ht="409.5"/>
    <row r="1104" s="66" customFormat="1" ht="409.5"/>
    <row r="1105" s="66" customFormat="1" ht="409.5"/>
    <row r="1106" s="66" customFormat="1" ht="409.5"/>
    <row r="1107" s="66" customFormat="1" ht="409.5"/>
    <row r="1108" s="66" customFormat="1" ht="409.5"/>
    <row r="1109" s="66" customFormat="1" ht="409.5"/>
    <row r="1110" s="66" customFormat="1" ht="409.5"/>
    <row r="1111" s="66" customFormat="1" ht="409.5"/>
    <row r="1112" s="66" customFormat="1" ht="409.5"/>
    <row r="1113" s="66" customFormat="1" ht="409.5"/>
    <row r="1114" s="66" customFormat="1" ht="409.5"/>
    <row r="1115" s="66" customFormat="1" ht="409.5"/>
    <row r="1116" s="66" customFormat="1" ht="409.5"/>
    <row r="1117" s="66" customFormat="1" ht="409.5"/>
    <row r="1118" s="66" customFormat="1" ht="409.5"/>
    <row r="1119" s="66" customFormat="1" ht="409.5"/>
    <row r="1120" s="66" customFormat="1" ht="409.5"/>
    <row r="1121" s="66" customFormat="1" ht="409.5"/>
    <row r="1122" s="66" customFormat="1" ht="409.5"/>
    <row r="1123" s="66" customFormat="1" ht="409.5"/>
    <row r="1124" s="66" customFormat="1" ht="409.5"/>
    <row r="1125" s="66" customFormat="1" ht="409.5"/>
    <row r="1126" s="66" customFormat="1" ht="409.5"/>
    <row r="1127" s="66" customFormat="1" ht="409.5"/>
    <row r="1128" s="66" customFormat="1" ht="409.5"/>
    <row r="1129" s="66" customFormat="1" ht="409.5"/>
    <row r="1130" s="66" customFormat="1" ht="409.5"/>
    <row r="1131" s="66" customFormat="1" ht="409.5"/>
    <row r="1132" s="66" customFormat="1" ht="409.5"/>
    <row r="1133" s="66" customFormat="1" ht="409.5"/>
    <row r="1134" s="66" customFormat="1" ht="409.5"/>
    <row r="1135" s="66" customFormat="1" ht="409.5"/>
    <row r="1136" s="66" customFormat="1" ht="409.5"/>
    <row r="1137" s="66" customFormat="1" ht="409.5"/>
    <row r="1138" s="66" customFormat="1" ht="409.5"/>
    <row r="1139" s="66" customFormat="1" ht="409.5"/>
    <row r="1140" s="66" customFormat="1" ht="409.5"/>
    <row r="1141" s="66" customFormat="1" ht="409.5"/>
    <row r="1142" s="66" customFormat="1" ht="409.5"/>
    <row r="1143" s="66" customFormat="1" ht="409.5"/>
    <row r="1144" s="66" customFormat="1" ht="409.5"/>
    <row r="1145" s="66" customFormat="1" ht="409.5"/>
    <row r="1146" s="66" customFormat="1" ht="409.5"/>
    <row r="1147" s="66" customFormat="1" ht="409.5"/>
    <row r="1148" s="66" customFormat="1" ht="409.5"/>
    <row r="1149" s="66" customFormat="1" ht="409.5"/>
    <row r="1150" s="66" customFormat="1" ht="409.5"/>
    <row r="1151" s="66" customFormat="1" ht="409.5"/>
    <row r="1152" s="66" customFormat="1" ht="409.5"/>
    <row r="1153" s="66" customFormat="1" ht="409.5"/>
    <row r="1154" s="66" customFormat="1" ht="409.5"/>
    <row r="1155" s="66" customFormat="1" ht="409.5"/>
    <row r="1156" s="66" customFormat="1" ht="409.5"/>
    <row r="1157" s="66" customFormat="1" ht="409.5"/>
    <row r="1158" s="66" customFormat="1" ht="409.5"/>
    <row r="1159" s="66" customFormat="1" ht="409.5"/>
    <row r="1160" s="66" customFormat="1" ht="409.5"/>
    <row r="1161" s="66" customFormat="1" ht="409.5"/>
    <row r="1162" s="66" customFormat="1" ht="409.5"/>
    <row r="1163" s="66" customFormat="1" ht="409.5"/>
    <row r="1164" s="66" customFormat="1" ht="409.5"/>
    <row r="1165" s="66" customFormat="1" ht="409.5"/>
    <row r="1166" s="66" customFormat="1" ht="409.5"/>
    <row r="1167" s="66" customFormat="1" ht="409.5"/>
    <row r="1168" s="66" customFormat="1" ht="409.5"/>
    <row r="1169" s="66" customFormat="1" ht="409.5"/>
    <row r="1170" s="66" customFormat="1" ht="409.5"/>
    <row r="1171" s="66" customFormat="1" ht="409.5"/>
    <row r="1172" s="66" customFormat="1" ht="409.5"/>
    <row r="1173" s="66" customFormat="1" ht="409.5"/>
    <row r="1174" s="66" customFormat="1" ht="409.5"/>
    <row r="1175" s="66" customFormat="1" ht="409.5"/>
    <row r="1176" s="66" customFormat="1" ht="409.5"/>
    <row r="1177" s="66" customFormat="1" ht="409.5"/>
    <row r="1178" s="66" customFormat="1" ht="409.5"/>
    <row r="1179" s="66" customFormat="1" ht="409.5"/>
    <row r="1180" s="66" customFormat="1" ht="409.5"/>
    <row r="1181" s="66" customFormat="1" ht="409.5"/>
    <row r="1182" s="66" customFormat="1" ht="409.5"/>
    <row r="1183" s="66" customFormat="1" ht="409.5"/>
    <row r="1184" s="66" customFormat="1" ht="409.5"/>
    <row r="1185" s="66" customFormat="1" ht="409.5"/>
    <row r="1186" s="66" customFormat="1" ht="409.5"/>
    <row r="1187" s="66" customFormat="1" ht="409.5"/>
    <row r="1188" s="66" customFormat="1" ht="409.5"/>
    <row r="1189" s="66" customFormat="1" ht="409.5"/>
    <row r="1190" s="66" customFormat="1" ht="409.5"/>
    <row r="1191" s="66" customFormat="1" ht="409.5"/>
    <row r="1192" s="66" customFormat="1" ht="409.5"/>
    <row r="1193" s="66" customFormat="1" ht="409.5"/>
    <row r="1194" s="66" customFormat="1" ht="409.5"/>
    <row r="1195" s="66" customFormat="1" ht="409.5"/>
    <row r="1196" s="66" customFormat="1" ht="409.5"/>
    <row r="1197" s="66" customFormat="1" ht="409.5"/>
    <row r="1198" s="66" customFormat="1" ht="409.5"/>
    <row r="1199" s="66" customFormat="1" ht="409.5"/>
    <row r="1200" s="66" customFormat="1" ht="409.5"/>
    <row r="1201" s="66" customFormat="1" ht="409.5"/>
    <row r="1202" s="66" customFormat="1" ht="409.5"/>
    <row r="1203" s="66" customFormat="1" ht="409.5"/>
    <row r="1204" s="66" customFormat="1" ht="409.5"/>
    <row r="1205" s="66" customFormat="1" ht="409.5"/>
    <row r="1206" s="66" customFormat="1" ht="409.5"/>
    <row r="1207" s="66" customFormat="1" ht="409.5"/>
    <row r="1208" s="66" customFormat="1" ht="409.5"/>
    <row r="1209" s="66" customFormat="1" ht="409.5"/>
    <row r="1210" s="66" customFormat="1" ht="409.5"/>
    <row r="1211" s="66" customFormat="1" ht="409.5"/>
    <row r="1212" s="66" customFormat="1" ht="409.5"/>
    <row r="1213" s="66" customFormat="1" ht="409.5"/>
    <row r="1214" s="66" customFormat="1" ht="409.5"/>
    <row r="1215" s="66" customFormat="1" ht="409.5"/>
    <row r="1216" s="66" customFormat="1" ht="409.5"/>
    <row r="1217" s="66" customFormat="1" ht="409.5"/>
    <row r="1218" s="66" customFormat="1" ht="409.5"/>
    <row r="1219" s="66" customFormat="1" ht="409.5"/>
    <row r="1220" s="66" customFormat="1" ht="409.5"/>
    <row r="1221" s="66" customFormat="1" ht="409.5"/>
    <row r="1222" s="66" customFormat="1" ht="409.5"/>
    <row r="1223" s="66" customFormat="1" ht="409.5"/>
    <row r="1224" s="66" customFormat="1" ht="409.5"/>
    <row r="1225" s="66" customFormat="1" ht="409.5"/>
    <row r="1226" s="66" customFormat="1" ht="409.5"/>
    <row r="1227" s="66" customFormat="1" ht="409.5"/>
    <row r="1228" s="66" customFormat="1" ht="409.5"/>
    <row r="1229" s="66" customFormat="1" ht="409.5"/>
    <row r="1230" s="66" customFormat="1" ht="409.5"/>
    <row r="1231" s="66" customFormat="1" ht="409.5"/>
    <row r="1232" s="66" customFormat="1" ht="409.5"/>
    <row r="1233" s="66" customFormat="1" ht="409.5"/>
    <row r="1234" s="66" customFormat="1" ht="409.5"/>
    <row r="1235" s="66" customFormat="1" ht="409.5"/>
    <row r="1236" s="66" customFormat="1" ht="409.5"/>
    <row r="1237" s="66" customFormat="1" ht="409.5"/>
    <row r="1238" s="66" customFormat="1" ht="409.5"/>
    <row r="1239" s="66" customFormat="1" ht="409.5"/>
    <row r="1240" s="66" customFormat="1" ht="409.5"/>
    <row r="1241" s="66" customFormat="1" ht="409.5"/>
    <row r="1242" s="66" customFormat="1" ht="409.5"/>
    <row r="1243" s="66" customFormat="1" ht="409.5"/>
    <row r="1244" s="66" customFormat="1" ht="409.5"/>
    <row r="1245" s="66" customFormat="1" ht="409.5"/>
    <row r="1246" s="66" customFormat="1" ht="409.5"/>
    <row r="1247" s="66" customFormat="1" ht="409.5"/>
    <row r="1248" s="66" customFormat="1" ht="409.5"/>
    <row r="1249" s="66" customFormat="1" ht="409.5"/>
    <row r="1250" s="66" customFormat="1" ht="409.5"/>
    <row r="1251" s="66" customFormat="1" ht="409.5"/>
    <row r="1252" s="66" customFormat="1" ht="409.5"/>
    <row r="1253" s="66" customFormat="1" ht="409.5"/>
    <row r="1254" s="66" customFormat="1" ht="409.5"/>
    <row r="1255" s="66" customFormat="1" ht="409.5"/>
    <row r="1256" s="66" customFormat="1" ht="409.5"/>
    <row r="1257" s="66" customFormat="1" ht="409.5"/>
    <row r="1258" s="66" customFormat="1" ht="409.5"/>
    <row r="1259" s="66" customFormat="1" ht="409.5"/>
    <row r="1260" s="66" customFormat="1" ht="409.5"/>
    <row r="1261" s="66" customFormat="1" ht="409.5"/>
    <row r="1262" s="66" customFormat="1" ht="409.5"/>
    <row r="1263" s="66" customFormat="1" ht="409.5"/>
    <row r="1264" s="66" customFormat="1" ht="409.5"/>
    <row r="1265" s="66" customFormat="1" ht="409.5"/>
    <row r="1266" s="66" customFormat="1" ht="409.5"/>
    <row r="1267" s="66" customFormat="1" ht="409.5"/>
    <row r="1268" s="66" customFormat="1" ht="409.5"/>
    <row r="1269" s="66" customFormat="1" ht="409.5"/>
    <row r="1270" s="66" customFormat="1" ht="409.5"/>
    <row r="1271" s="66" customFormat="1" ht="409.5"/>
    <row r="1272" s="66" customFormat="1" ht="409.5"/>
    <row r="1273" s="66" customFormat="1" ht="409.5"/>
    <row r="1274" s="66" customFormat="1" ht="409.5"/>
    <row r="1275" s="66" customFormat="1" ht="409.5"/>
    <row r="1276" s="66" customFormat="1" ht="409.5"/>
    <row r="1277" s="66" customFormat="1" ht="409.5"/>
    <row r="1278" s="66" customFormat="1" ht="409.5"/>
    <row r="1279" s="66" customFormat="1" ht="409.5"/>
    <row r="1280" s="66" customFormat="1" ht="409.5"/>
    <row r="1281" s="66" customFormat="1" ht="409.5"/>
    <row r="1282" s="66" customFormat="1" ht="409.5"/>
    <row r="1283" s="66" customFormat="1" ht="409.5"/>
    <row r="1284" s="66" customFormat="1" ht="409.5"/>
    <row r="1285" s="66" customFormat="1" ht="409.5"/>
    <row r="1286" s="66" customFormat="1" ht="409.5"/>
    <row r="1287" s="66" customFormat="1" ht="409.5"/>
    <row r="1288" s="66" customFormat="1" ht="409.5"/>
    <row r="1289" s="66" customFormat="1" ht="409.5"/>
    <row r="1290" s="66" customFormat="1" ht="409.5"/>
    <row r="1291" s="66" customFormat="1" ht="409.5"/>
    <row r="1292" s="66" customFormat="1" ht="409.5"/>
    <row r="1293" s="66" customFormat="1" ht="409.5"/>
    <row r="1294" s="66" customFormat="1" ht="409.5"/>
    <row r="1295" s="66" customFormat="1" ht="409.5"/>
    <row r="1296" s="66" customFormat="1" ht="409.5"/>
    <row r="1297" s="66" customFormat="1" ht="409.5"/>
    <row r="1298" s="66" customFormat="1" ht="409.5"/>
    <row r="1299" s="66" customFormat="1" ht="409.5"/>
    <row r="1300" s="66" customFormat="1" ht="409.5"/>
    <row r="1301" s="66" customFormat="1" ht="409.5"/>
    <row r="1302" s="66" customFormat="1" ht="409.5"/>
    <row r="1303" s="66" customFormat="1" ht="409.5"/>
    <row r="1304" s="66" customFormat="1" ht="409.5"/>
    <row r="1305" s="66" customFormat="1" ht="409.5"/>
    <row r="1306" s="66" customFormat="1" ht="409.5"/>
    <row r="1307" s="66" customFormat="1" ht="409.5"/>
    <row r="1308" s="66" customFormat="1" ht="409.5"/>
    <row r="1309" s="66" customFormat="1" ht="409.5"/>
    <row r="1310" s="66" customFormat="1" ht="409.5"/>
    <row r="1311" s="66" customFormat="1" ht="409.5"/>
    <row r="1312" s="66" customFormat="1" ht="409.5"/>
    <row r="1313" s="66" customFormat="1" ht="409.5"/>
    <row r="1314" s="66" customFormat="1" ht="409.5"/>
    <row r="1315" s="66" customFormat="1" ht="409.5"/>
    <row r="1316" s="66" customFormat="1" ht="409.5"/>
    <row r="1317" s="66" customFormat="1" ht="409.5"/>
    <row r="1318" s="66" customFormat="1" ht="409.5"/>
    <row r="1319" s="66" customFormat="1" ht="409.5"/>
    <row r="1320" s="66" customFormat="1" ht="409.5"/>
    <row r="1321" s="66" customFormat="1" ht="409.5"/>
    <row r="1322" s="66" customFormat="1" ht="409.5"/>
    <row r="1323" s="66" customFormat="1" ht="409.5"/>
    <row r="1324" s="66" customFormat="1" ht="409.5"/>
    <row r="1325" s="66" customFormat="1" ht="409.5"/>
    <row r="1326" s="66" customFormat="1" ht="409.5"/>
    <row r="1327" s="66" customFormat="1" ht="409.5"/>
    <row r="1328" s="66" customFormat="1" ht="409.5"/>
    <row r="1329" s="66" customFormat="1" ht="409.5"/>
    <row r="1330" s="66" customFormat="1" ht="409.5"/>
    <row r="1331" s="66" customFormat="1" ht="409.5"/>
    <row r="1332" s="66" customFormat="1" ht="409.5"/>
    <row r="1333" s="66" customFormat="1" ht="409.5"/>
    <row r="1334" s="66" customFormat="1" ht="409.5"/>
    <row r="1335" s="66" customFormat="1" ht="409.5"/>
    <row r="1336" s="66" customFormat="1" ht="409.5"/>
    <row r="1337" s="66" customFormat="1" ht="409.5"/>
    <row r="1338" s="66" customFormat="1" ht="409.5"/>
    <row r="1339" s="66" customFormat="1" ht="409.5"/>
    <row r="1340" s="66" customFormat="1" ht="409.5"/>
    <row r="1341" s="66" customFormat="1" ht="409.5"/>
    <row r="1342" s="66" customFormat="1" ht="409.5"/>
    <row r="1343" s="66" customFormat="1" ht="409.5"/>
    <row r="1344" s="66" customFormat="1" ht="409.5"/>
    <row r="1345" s="66" customFormat="1" ht="409.5"/>
    <row r="1346" s="66" customFormat="1" ht="409.5"/>
    <row r="1347" s="66" customFormat="1" ht="409.5"/>
    <row r="1348" s="66" customFormat="1" ht="409.5"/>
    <row r="1349" s="66" customFormat="1" ht="409.5"/>
    <row r="1350" s="66" customFormat="1" ht="409.5"/>
    <row r="1351" s="66" customFormat="1" ht="409.5"/>
    <row r="1352" s="66" customFormat="1" ht="409.5"/>
    <row r="1353" s="66" customFormat="1" ht="409.5"/>
    <row r="1354" s="66" customFormat="1" ht="409.5"/>
    <row r="1355" s="66" customFormat="1" ht="409.5"/>
    <row r="1356" s="66" customFormat="1" ht="409.5"/>
    <row r="1357" s="66" customFormat="1" ht="409.5"/>
    <row r="1358" s="66" customFormat="1" ht="409.5"/>
    <row r="1359" s="66" customFormat="1" ht="409.5"/>
    <row r="1360" s="66" customFormat="1" ht="409.5"/>
    <row r="1361" s="66" customFormat="1" ht="409.5"/>
    <row r="1362" s="66" customFormat="1" ht="409.5"/>
    <row r="1363" s="66" customFormat="1" ht="409.5"/>
    <row r="1364" s="66" customFormat="1" ht="409.5"/>
    <row r="1365" s="66" customFormat="1" ht="409.5"/>
    <row r="1366" s="66" customFormat="1" ht="409.5"/>
    <row r="1367" s="66" customFormat="1" ht="409.5"/>
    <row r="1368" s="66" customFormat="1" ht="409.5"/>
    <row r="1369" s="66" customFormat="1" ht="409.5"/>
    <row r="1370" s="66" customFormat="1" ht="409.5"/>
    <row r="1371" s="66" customFormat="1" ht="409.5"/>
    <row r="1372" s="66" customFormat="1" ht="409.5"/>
    <row r="1373" s="66" customFormat="1" ht="409.5"/>
    <row r="1374" s="66" customFormat="1" ht="409.5"/>
    <row r="1375" s="66" customFormat="1" ht="409.5"/>
    <row r="1376" s="66" customFormat="1" ht="409.5"/>
    <row r="1377" s="66" customFormat="1" ht="409.5"/>
    <row r="1378" s="66" customFormat="1" ht="409.5"/>
    <row r="1379" s="66" customFormat="1" ht="409.5"/>
    <row r="1380" s="66" customFormat="1" ht="409.5"/>
    <row r="1381" s="66" customFormat="1" ht="409.5"/>
    <row r="1382" s="66" customFormat="1" ht="409.5"/>
    <row r="1383" s="66" customFormat="1" ht="409.5"/>
    <row r="1384" s="66" customFormat="1" ht="409.5"/>
    <row r="1385" s="66" customFormat="1" ht="409.5"/>
    <row r="1386" s="66" customFormat="1" ht="409.5"/>
    <row r="1387" s="66" customFormat="1" ht="409.5"/>
    <row r="1388" s="66" customFormat="1" ht="409.5"/>
    <row r="1389" s="66" customFormat="1" ht="409.5"/>
    <row r="1390" s="66" customFormat="1" ht="409.5"/>
    <row r="1391" s="66" customFormat="1" ht="409.5"/>
    <row r="1392" s="66" customFormat="1" ht="409.5"/>
    <row r="1393" s="66" customFormat="1" ht="409.5"/>
    <row r="1394" s="66" customFormat="1" ht="409.5"/>
    <row r="1395" s="66" customFormat="1" ht="409.5"/>
    <row r="1396" s="66" customFormat="1" ht="409.5"/>
    <row r="1397" s="66" customFormat="1" ht="409.5"/>
    <row r="1398" s="66" customFormat="1" ht="409.5"/>
    <row r="1399" s="66" customFormat="1" ht="409.5"/>
    <row r="1400" s="66" customFormat="1" ht="409.5"/>
    <row r="1401" s="66" customFormat="1" ht="409.5"/>
    <row r="1402" s="66" customFormat="1" ht="409.5"/>
    <row r="1403" s="66" customFormat="1" ht="409.5"/>
    <row r="1404" s="66" customFormat="1" ht="409.5"/>
    <row r="1405" s="66" customFormat="1" ht="409.5"/>
    <row r="1406" s="66" customFormat="1" ht="409.5"/>
    <row r="1407" s="66" customFormat="1" ht="409.5"/>
    <row r="1408" s="66" customFormat="1" ht="409.5"/>
    <row r="1409" s="66" customFormat="1" ht="409.5"/>
    <row r="1410" s="66" customFormat="1" ht="409.5"/>
    <row r="1411" s="66" customFormat="1" ht="409.5"/>
    <row r="1412" s="66" customFormat="1" ht="409.5"/>
    <row r="1413" s="66" customFormat="1" ht="409.5"/>
    <row r="1414" s="66" customFormat="1" ht="409.5"/>
    <row r="1415" s="66" customFormat="1" ht="409.5"/>
    <row r="1416" s="66" customFormat="1" ht="409.5"/>
    <row r="1417" s="66" customFormat="1" ht="409.5"/>
    <row r="1418" s="66" customFormat="1" ht="409.5"/>
    <row r="1419" s="66" customFormat="1" ht="409.5"/>
    <row r="1420" s="66" customFormat="1" ht="409.5"/>
    <row r="1421" s="66" customFormat="1" ht="409.5"/>
    <row r="1422" s="66" customFormat="1" ht="409.5"/>
    <row r="1423" s="66" customFormat="1" ht="409.5"/>
    <row r="1424" s="66" customFormat="1" ht="409.5"/>
    <row r="1425" s="66" customFormat="1" ht="409.5"/>
    <row r="1426" s="66" customFormat="1" ht="409.5"/>
    <row r="1427" s="66" customFormat="1" ht="409.5"/>
    <row r="1428" s="66" customFormat="1" ht="409.5"/>
    <row r="1429" s="66" customFormat="1" ht="409.5"/>
    <row r="1430" s="66" customFormat="1" ht="409.5"/>
    <row r="1431" s="66" customFormat="1" ht="409.5"/>
    <row r="1432" s="66" customFormat="1" ht="409.5"/>
    <row r="1433" s="66" customFormat="1" ht="409.5"/>
    <row r="1434" s="66" customFormat="1" ht="409.5"/>
    <row r="1435" s="66" customFormat="1" ht="409.5"/>
    <row r="1436" s="66" customFormat="1" ht="409.5"/>
    <row r="1437" s="66" customFormat="1" ht="409.5"/>
    <row r="1438" s="66" customFormat="1" ht="409.5"/>
    <row r="1439" s="66" customFormat="1" ht="409.5"/>
    <row r="1440" s="66" customFormat="1" ht="409.5"/>
    <row r="1441" s="66" customFormat="1" ht="409.5"/>
    <row r="1442" s="66" customFormat="1" ht="409.5"/>
    <row r="1443" s="66" customFormat="1" ht="409.5"/>
    <row r="1444" s="66" customFormat="1" ht="409.5"/>
    <row r="1445" s="66" customFormat="1" ht="409.5"/>
    <row r="1446" s="66" customFormat="1" ht="409.5"/>
    <row r="1447" s="66" customFormat="1" ht="409.5"/>
    <row r="1448" s="66" customFormat="1" ht="409.5"/>
    <row r="1449" s="66" customFormat="1" ht="409.5"/>
    <row r="1450" s="66" customFormat="1" ht="409.5"/>
    <row r="1451" s="66" customFormat="1" ht="409.5"/>
    <row r="1452" s="66" customFormat="1" ht="409.5"/>
    <row r="1453" s="66" customFormat="1" ht="409.5"/>
    <row r="1454" s="66" customFormat="1" ht="409.5"/>
    <row r="1455" s="66" customFormat="1" ht="409.5"/>
    <row r="1456" s="66" customFormat="1" ht="409.5"/>
    <row r="1457" s="66" customFormat="1" ht="409.5"/>
    <row r="1458" s="66" customFormat="1" ht="409.5"/>
    <row r="1459" s="66" customFormat="1" ht="409.5"/>
    <row r="1460" s="66" customFormat="1" ht="409.5"/>
    <row r="1461" s="66" customFormat="1" ht="409.5"/>
    <row r="1462" s="66" customFormat="1" ht="409.5"/>
    <row r="1463" s="66" customFormat="1" ht="409.5"/>
    <row r="1464" s="66" customFormat="1" ht="409.5"/>
    <row r="1465" s="66" customFormat="1" ht="409.5"/>
    <row r="1466" s="66" customFormat="1" ht="409.5"/>
    <row r="1467" s="66" customFormat="1" ht="409.5"/>
    <row r="1468" s="66" customFormat="1" ht="409.5"/>
    <row r="1469" s="66" customFormat="1" ht="409.5"/>
    <row r="1470" s="66" customFormat="1" ht="409.5"/>
    <row r="1471" s="66" customFormat="1" ht="409.5"/>
    <row r="1472" s="66" customFormat="1" ht="409.5"/>
    <row r="1473" s="66" customFormat="1" ht="409.5"/>
    <row r="1474" s="66" customFormat="1" ht="409.5"/>
    <row r="1475" s="66" customFormat="1" ht="409.5"/>
    <row r="1476" s="66" customFormat="1" ht="409.5"/>
    <row r="1477" s="66" customFormat="1" ht="409.5"/>
    <row r="1478" s="66" customFormat="1" ht="409.5"/>
    <row r="1479" s="66" customFormat="1" ht="409.5"/>
    <row r="1480" s="66" customFormat="1" ht="409.5"/>
    <row r="1481" s="66" customFormat="1" ht="409.5"/>
    <row r="1482" s="66" customFormat="1" ht="409.5"/>
    <row r="1483" s="66" customFormat="1" ht="409.5"/>
    <row r="1484" s="66" customFormat="1" ht="409.5"/>
    <row r="1485" s="66" customFormat="1" ht="409.5"/>
    <row r="1486" s="66" customFormat="1" ht="409.5"/>
    <row r="1487" s="66" customFormat="1" ht="409.5"/>
    <row r="1488" s="66" customFormat="1" ht="409.5"/>
    <row r="1489" s="66" customFormat="1" ht="409.5"/>
    <row r="1490" s="66" customFormat="1" ht="409.5"/>
    <row r="1491" s="66" customFormat="1" ht="409.5"/>
    <row r="1492" s="66" customFormat="1" ht="409.5"/>
    <row r="1493" s="66" customFormat="1" ht="409.5"/>
    <row r="1494" s="66" customFormat="1" ht="409.5"/>
    <row r="1495" s="66" customFormat="1" ht="409.5"/>
    <row r="1496" s="66" customFormat="1" ht="409.5"/>
    <row r="1497" s="66" customFormat="1" ht="409.5"/>
    <row r="1498" s="66" customFormat="1" ht="409.5"/>
    <row r="1499" s="66" customFormat="1" ht="409.5"/>
    <row r="1500" s="66" customFormat="1" ht="409.5"/>
    <row r="1501" s="66" customFormat="1" ht="409.5"/>
    <row r="1502" s="66" customFormat="1" ht="409.5"/>
    <row r="1503" s="66" customFormat="1" ht="409.5"/>
    <row r="1504" s="66" customFormat="1" ht="409.5"/>
    <row r="1505" s="66" customFormat="1" ht="409.5"/>
    <row r="1506" s="66" customFormat="1" ht="409.5"/>
    <row r="1507" s="66" customFormat="1" ht="409.5"/>
    <row r="1508" s="66" customFormat="1" ht="409.5"/>
    <row r="1509" s="66" customFormat="1" ht="409.5"/>
    <row r="1510" s="66" customFormat="1" ht="409.5"/>
    <row r="1511" s="66" customFormat="1" ht="409.5"/>
    <row r="1512" s="66" customFormat="1" ht="409.5"/>
    <row r="1513" s="66" customFormat="1" ht="409.5"/>
    <row r="1514" s="66" customFormat="1" ht="409.5"/>
    <row r="1515" s="66" customFormat="1" ht="409.5"/>
    <row r="1516" s="66" customFormat="1" ht="409.5"/>
    <row r="1517" s="66" customFormat="1" ht="409.5"/>
    <row r="1518" s="66" customFormat="1" ht="409.5"/>
    <row r="1519" s="66" customFormat="1" ht="409.5"/>
    <row r="1520" s="66" customFormat="1" ht="409.5"/>
    <row r="1521" s="66" customFormat="1" ht="409.5"/>
    <row r="1522" s="66" customFormat="1" ht="409.5"/>
    <row r="1523" s="66" customFormat="1" ht="409.5"/>
    <row r="1524" s="66" customFormat="1" ht="409.5"/>
    <row r="1525" s="66" customFormat="1" ht="409.5"/>
    <row r="1526" s="66" customFormat="1" ht="409.5"/>
    <row r="1527" s="66" customFormat="1" ht="409.5"/>
    <row r="1528" s="66" customFormat="1" ht="409.5"/>
    <row r="1529" s="66" customFormat="1" ht="409.5"/>
    <row r="1530" s="66" customFormat="1" ht="409.5"/>
    <row r="1531" s="66" customFormat="1" ht="409.5"/>
    <row r="1532" s="66" customFormat="1" ht="409.5"/>
    <row r="1533" s="66" customFormat="1" ht="409.5"/>
    <row r="1534" s="66" customFormat="1" ht="409.5"/>
    <row r="1535" s="66" customFormat="1" ht="409.5"/>
    <row r="1536" s="66" customFormat="1" ht="409.5"/>
    <row r="1537" s="66" customFormat="1" ht="409.5"/>
    <row r="1538" s="66" customFormat="1" ht="409.5"/>
    <row r="1539" s="66" customFormat="1" ht="409.5"/>
    <row r="1540" s="66" customFormat="1" ht="409.5"/>
    <row r="1541" s="66" customFormat="1" ht="409.5"/>
    <row r="1542" s="66" customFormat="1" ht="409.5"/>
    <row r="1543" s="66" customFormat="1" ht="409.5"/>
    <row r="1544" s="66" customFormat="1" ht="409.5"/>
    <row r="1545" s="66" customFormat="1" ht="409.5"/>
    <row r="1546" s="66" customFormat="1" ht="409.5"/>
    <row r="1547" s="66" customFormat="1" ht="409.5"/>
    <row r="1548" s="66" customFormat="1" ht="409.5"/>
    <row r="1549" s="66" customFormat="1" ht="409.5"/>
    <row r="1550" s="66" customFormat="1" ht="409.5"/>
    <row r="1551" s="66" customFormat="1" ht="409.5"/>
    <row r="1552" s="66" customFormat="1" ht="409.5"/>
    <row r="1553" s="66" customFormat="1" ht="409.5"/>
    <row r="1554" s="66" customFormat="1" ht="409.5"/>
    <row r="1555" s="66" customFormat="1" ht="409.5"/>
    <row r="1556" s="66" customFormat="1" ht="409.5"/>
    <row r="1557" s="66" customFormat="1" ht="409.5"/>
    <row r="1558" s="66" customFormat="1" ht="409.5"/>
    <row r="1559" s="66" customFormat="1" ht="409.5"/>
    <row r="1560" s="66" customFormat="1" ht="409.5"/>
    <row r="1561" s="66" customFormat="1" ht="409.5"/>
    <row r="1562" s="66" customFormat="1" ht="409.5"/>
    <row r="1563" s="66" customFormat="1" ht="409.5"/>
    <row r="1564" s="66" customFormat="1" ht="409.5"/>
    <row r="1565" s="66" customFormat="1" ht="409.5"/>
    <row r="1566" s="66" customFormat="1" ht="409.5"/>
    <row r="1567" s="66" customFormat="1" ht="409.5"/>
    <row r="1568" s="66" customFormat="1" ht="409.5"/>
    <row r="1569" s="66" customFormat="1" ht="409.5"/>
    <row r="1570" s="66" customFormat="1" ht="409.5"/>
    <row r="1571" s="66" customFormat="1" ht="409.5"/>
    <row r="1572" s="66" customFormat="1" ht="409.5"/>
    <row r="1573" s="66" customFormat="1" ht="409.5"/>
    <row r="1574" s="66" customFormat="1" ht="409.5"/>
    <row r="1575" s="66" customFormat="1" ht="409.5"/>
    <row r="1576" s="66" customFormat="1" ht="409.5"/>
    <row r="1577" s="66" customFormat="1" ht="409.5"/>
    <row r="1578" s="66" customFormat="1" ht="409.5"/>
    <row r="1579" s="66" customFormat="1" ht="409.5"/>
    <row r="1580" s="66" customFormat="1" ht="409.5"/>
    <row r="1581" s="66" customFormat="1" ht="409.5"/>
    <row r="1582" s="66" customFormat="1" ht="409.5"/>
    <row r="1583" s="66" customFormat="1" ht="409.5"/>
    <row r="1584" s="66" customFormat="1" ht="409.5"/>
    <row r="1585" s="66" customFormat="1" ht="409.5"/>
    <row r="1586" s="66" customFormat="1" ht="409.5"/>
    <row r="1587" s="66" customFormat="1" ht="409.5"/>
    <row r="1588" s="66" customFormat="1" ht="409.5"/>
    <row r="1589" s="66" customFormat="1" ht="409.5"/>
    <row r="1590" s="66" customFormat="1" ht="409.5"/>
    <row r="1591" s="66" customFormat="1" ht="409.5"/>
    <row r="1592" s="66" customFormat="1" ht="409.5"/>
    <row r="1593" s="66" customFormat="1" ht="409.5"/>
    <row r="1594" s="66" customFormat="1" ht="409.5"/>
    <row r="1595" s="66" customFormat="1" ht="409.5"/>
    <row r="1596" s="66" customFormat="1" ht="409.5"/>
    <row r="1597" s="66" customFormat="1" ht="409.5"/>
    <row r="1598" s="66" customFormat="1" ht="409.5"/>
    <row r="1599" s="66" customFormat="1" ht="409.5"/>
    <row r="1600" s="66" customFormat="1" ht="409.5"/>
    <row r="1601" s="66" customFormat="1" ht="409.5"/>
    <row r="1602" s="66" customFormat="1" ht="409.5"/>
    <row r="1603" s="66" customFormat="1" ht="409.5"/>
    <row r="1604" s="66" customFormat="1" ht="409.5"/>
    <row r="1605" s="66" customFormat="1" ht="409.5"/>
    <row r="1606" s="66" customFormat="1" ht="409.5"/>
    <row r="1607" s="66" customFormat="1" ht="409.5"/>
    <row r="1608" s="66" customFormat="1" ht="409.5"/>
    <row r="1609" s="66" customFormat="1" ht="409.5"/>
    <row r="1610" s="66" customFormat="1" ht="409.5"/>
    <row r="1611" s="66" customFormat="1" ht="409.5"/>
    <row r="1612" s="66" customFormat="1" ht="409.5"/>
    <row r="1613" s="66" customFormat="1" ht="409.5"/>
    <row r="1614" s="66" customFormat="1" ht="409.5"/>
    <row r="1615" s="66" customFormat="1" ht="409.5"/>
    <row r="1616" s="66" customFormat="1" ht="409.5"/>
    <row r="1617" s="66" customFormat="1" ht="409.5"/>
    <row r="1618" s="66" customFormat="1" ht="409.5"/>
    <row r="1619" s="66" customFormat="1" ht="409.5"/>
    <row r="1620" s="66" customFormat="1" ht="409.5"/>
    <row r="1621" s="66" customFormat="1" ht="409.5"/>
    <row r="1622" s="66" customFormat="1" ht="409.5"/>
    <row r="1623" s="66" customFormat="1" ht="409.5"/>
    <row r="1624" s="66" customFormat="1" ht="409.5"/>
    <row r="1625" s="66" customFormat="1" ht="409.5"/>
    <row r="1626" s="66" customFormat="1" ht="409.5"/>
    <row r="1627" s="66" customFormat="1" ht="409.5"/>
    <row r="1628" s="66" customFormat="1" ht="409.5"/>
    <row r="1629" s="66" customFormat="1" ht="409.5"/>
    <row r="1630" s="66" customFormat="1" ht="409.5"/>
    <row r="1631" s="66" customFormat="1" ht="409.5"/>
    <row r="1632" s="66" customFormat="1" ht="409.5"/>
    <row r="1633" s="66" customFormat="1" ht="409.5"/>
    <row r="1634" s="66" customFormat="1" ht="409.5"/>
    <row r="1635" s="66" customFormat="1" ht="409.5"/>
    <row r="1636" s="66" customFormat="1" ht="409.5"/>
    <row r="1637" s="66" customFormat="1" ht="409.5"/>
    <row r="1638" s="66" customFormat="1" ht="409.5"/>
    <row r="1639" s="66" customFormat="1" ht="409.5"/>
    <row r="1640" s="66" customFormat="1" ht="409.5"/>
    <row r="1641" s="66" customFormat="1" ht="409.5"/>
    <row r="1642" s="66" customFormat="1" ht="409.5"/>
    <row r="1643" s="66" customFormat="1" ht="409.5"/>
    <row r="1644" s="66" customFormat="1" ht="409.5"/>
    <row r="1645" s="66" customFormat="1" ht="409.5"/>
    <row r="1646" s="66" customFormat="1" ht="409.5"/>
    <row r="1647" s="66" customFormat="1" ht="409.5"/>
    <row r="1648" s="66" customFormat="1" ht="409.5"/>
    <row r="1649" s="66" customFormat="1" ht="409.5"/>
    <row r="1650" s="66" customFormat="1" ht="409.5"/>
    <row r="1651" s="66" customFormat="1" ht="409.5"/>
    <row r="1652" s="66" customFormat="1" ht="409.5"/>
    <row r="1653" s="66" customFormat="1" ht="409.5"/>
    <row r="1654" s="66" customFormat="1" ht="409.5"/>
    <row r="1655" s="66" customFormat="1" ht="409.5"/>
    <row r="1656" s="66" customFormat="1" ht="409.5"/>
    <row r="1657" s="66" customFormat="1" ht="409.5"/>
    <row r="1658" s="66" customFormat="1" ht="409.5"/>
    <row r="1659" s="66" customFormat="1" ht="409.5"/>
    <row r="1660" s="66" customFormat="1" ht="409.5"/>
    <row r="1661" s="66" customFormat="1" ht="409.5"/>
    <row r="1662" s="66" customFormat="1" ht="409.5"/>
    <row r="1663" s="66" customFormat="1" ht="409.5"/>
    <row r="1664" s="66" customFormat="1" ht="409.5"/>
    <row r="1665" s="66" customFormat="1" ht="409.5"/>
    <row r="1666" s="66" customFormat="1" ht="409.5"/>
    <row r="1667" s="66" customFormat="1" ht="409.5"/>
    <row r="1668" s="66" customFormat="1" ht="409.5"/>
    <row r="1669" s="66" customFormat="1" ht="409.5"/>
    <row r="1670" s="66" customFormat="1" ht="409.5"/>
    <row r="1671" s="66" customFormat="1" ht="409.5"/>
    <row r="1672" s="66" customFormat="1" ht="409.5"/>
    <row r="1673" s="66" customFormat="1" ht="409.5"/>
    <row r="1674" s="66" customFormat="1" ht="409.5"/>
    <row r="1675" s="66" customFormat="1" ht="409.5"/>
    <row r="1676" s="66" customFormat="1" ht="409.5"/>
    <row r="1677" s="66" customFormat="1" ht="409.5"/>
    <row r="1678" s="66" customFormat="1" ht="409.5"/>
    <row r="1679" s="66" customFormat="1" ht="409.5"/>
    <row r="1680" s="66" customFormat="1" ht="409.5"/>
    <row r="1681" s="66" customFormat="1" ht="409.5"/>
    <row r="1682" s="66" customFormat="1" ht="409.5"/>
    <row r="1683" s="66" customFormat="1" ht="409.5"/>
    <row r="1684" s="66" customFormat="1" ht="409.5"/>
    <row r="1685" s="66" customFormat="1" ht="409.5"/>
    <row r="1686" s="66" customFormat="1" ht="409.5"/>
    <row r="1687" s="66" customFormat="1" ht="409.5"/>
    <row r="1688" s="66" customFormat="1" ht="409.5"/>
    <row r="1689" s="66" customFormat="1" ht="409.5"/>
    <row r="1690" s="66" customFormat="1" ht="409.5"/>
    <row r="1691" s="66" customFormat="1" ht="409.5"/>
    <row r="1692" s="66" customFormat="1" ht="409.5"/>
    <row r="1693" s="66" customFormat="1" ht="409.5"/>
    <row r="1694" s="66" customFormat="1" ht="409.5"/>
    <row r="1695" s="66" customFormat="1" ht="409.5"/>
    <row r="1696" s="66" customFormat="1" ht="409.5"/>
    <row r="1697" s="66" customFormat="1" ht="409.5"/>
    <row r="1698" s="66" customFormat="1" ht="409.5"/>
    <row r="1699" s="66" customFormat="1" ht="409.5"/>
    <row r="1700" s="66" customFormat="1" ht="409.5"/>
    <row r="1701" s="66" customFormat="1" ht="409.5"/>
    <row r="1702" s="66" customFormat="1" ht="409.5"/>
    <row r="1703" s="66" customFormat="1" ht="409.5"/>
    <row r="1704" s="66" customFormat="1" ht="409.5"/>
    <row r="1705" s="66" customFormat="1" ht="409.5"/>
    <row r="1706" s="66" customFormat="1" ht="409.5"/>
    <row r="1707" s="66" customFormat="1" ht="409.5"/>
    <row r="1708" s="66" customFormat="1" ht="409.5"/>
    <row r="1709" s="66" customFormat="1" ht="409.5"/>
    <row r="1710" s="66" customFormat="1" ht="409.5"/>
    <row r="1711" s="66" customFormat="1" ht="409.5"/>
    <row r="1712" s="66" customFormat="1" ht="409.5"/>
    <row r="1713" s="66" customFormat="1" ht="409.5"/>
    <row r="1714" s="66" customFormat="1" ht="409.5"/>
    <row r="1715" s="66" customFormat="1" ht="409.5"/>
    <row r="1716" s="66" customFormat="1" ht="409.5"/>
    <row r="1717" s="66" customFormat="1" ht="409.5"/>
    <row r="1718" s="66" customFormat="1" ht="409.5"/>
    <row r="1719" s="66" customFormat="1" ht="409.5"/>
    <row r="1720" s="66" customFormat="1" ht="409.5"/>
    <row r="1721" s="66" customFormat="1" ht="409.5"/>
    <row r="1722" s="66" customFormat="1" ht="409.5"/>
    <row r="1723" s="66" customFormat="1" ht="409.5"/>
    <row r="1724" s="66" customFormat="1" ht="409.5"/>
    <row r="1725" s="66" customFormat="1" ht="409.5"/>
    <row r="1726" s="66" customFormat="1" ht="409.5"/>
    <row r="1727" s="66" customFormat="1" ht="409.5"/>
    <row r="1728" s="66" customFormat="1" ht="409.5"/>
    <row r="1729" s="66" customFormat="1" ht="409.5"/>
    <row r="1730" s="66" customFormat="1" ht="409.5"/>
    <row r="1731" s="66" customFormat="1" ht="409.5"/>
    <row r="1732" s="66" customFormat="1" ht="409.5"/>
    <row r="1733" s="66" customFormat="1" ht="409.5"/>
    <row r="1734" s="66" customFormat="1" ht="409.5"/>
    <row r="1735" s="66" customFormat="1" ht="409.5"/>
    <row r="1736" s="66" customFormat="1" ht="409.5"/>
    <row r="1737" s="66" customFormat="1" ht="409.5"/>
    <row r="1738" s="66" customFormat="1" ht="409.5"/>
    <row r="1739" s="66" customFormat="1" ht="409.5"/>
    <row r="1740" s="66" customFormat="1" ht="409.5"/>
    <row r="1741" s="66" customFormat="1" ht="409.5"/>
    <row r="1742" s="66" customFormat="1" ht="409.5"/>
    <row r="1743" s="66" customFormat="1" ht="409.5"/>
    <row r="1744" s="66" customFormat="1" ht="409.5"/>
    <row r="1745" s="66" customFormat="1" ht="409.5"/>
    <row r="1746" s="66" customFormat="1" ht="409.5"/>
    <row r="1747" s="66" customFormat="1" ht="409.5"/>
    <row r="1748" s="66" customFormat="1" ht="409.5"/>
    <row r="1749" s="66" customFormat="1" ht="409.5"/>
    <row r="1750" s="66" customFormat="1" ht="409.5"/>
    <row r="1751" s="66" customFormat="1" ht="409.5"/>
    <row r="1752" s="66" customFormat="1" ht="409.5"/>
    <row r="1753" s="66" customFormat="1" ht="409.5"/>
    <row r="1754" s="66" customFormat="1" ht="409.5"/>
    <row r="1755" s="66" customFormat="1" ht="409.5"/>
    <row r="1756" s="66" customFormat="1" ht="409.5"/>
    <row r="1757" s="66" customFormat="1" ht="409.5"/>
    <row r="1758" s="66" customFormat="1" ht="409.5"/>
    <row r="1759" s="66" customFormat="1" ht="409.5"/>
    <row r="1760" s="66" customFormat="1" ht="409.5"/>
    <row r="1761" s="66" customFormat="1" ht="409.5"/>
    <row r="1762" s="66" customFormat="1" ht="409.5"/>
    <row r="1763" s="66" customFormat="1" ht="409.5"/>
    <row r="1764" s="66" customFormat="1" ht="409.5"/>
    <row r="1765" s="66" customFormat="1" ht="409.5"/>
    <row r="1766" s="66" customFormat="1" ht="409.5"/>
    <row r="1767" s="66" customFormat="1" ht="409.5"/>
    <row r="1768" s="66" customFormat="1" ht="409.5"/>
    <row r="1769" s="66" customFormat="1" ht="409.5"/>
    <row r="1770" s="66" customFormat="1" ht="409.5"/>
    <row r="1771" s="66" customFormat="1" ht="409.5"/>
    <row r="1772" s="66" customFormat="1" ht="409.5"/>
    <row r="1773" s="66" customFormat="1" ht="409.5"/>
    <row r="1774" s="66" customFormat="1" ht="409.5"/>
    <row r="1775" s="66" customFormat="1" ht="409.5"/>
    <row r="1776" s="66" customFormat="1" ht="409.5"/>
    <row r="1777" s="66" customFormat="1" ht="409.5"/>
    <row r="1778" s="66" customFormat="1" ht="409.5"/>
    <row r="1779" s="66" customFormat="1" ht="409.5"/>
    <row r="1780" s="66" customFormat="1" ht="409.5"/>
    <row r="1781" s="66" customFormat="1" ht="409.5"/>
    <row r="1782" s="66" customFormat="1" ht="409.5"/>
    <row r="1783" s="66" customFormat="1" ht="409.5"/>
    <row r="1784" s="66" customFormat="1" ht="409.5"/>
    <row r="1785" s="66" customFormat="1" ht="409.5"/>
    <row r="1786" s="66" customFormat="1" ht="409.5"/>
    <row r="1787" s="66" customFormat="1" ht="409.5"/>
    <row r="1788" s="66" customFormat="1" ht="409.5"/>
    <row r="1789" s="66" customFormat="1" ht="409.5"/>
    <row r="1790" s="66" customFormat="1" ht="409.5"/>
    <row r="1791" s="66" customFormat="1" ht="409.5"/>
    <row r="1792" s="66" customFormat="1" ht="409.5"/>
    <row r="1793" s="66" customFormat="1" ht="409.5"/>
    <row r="1794" s="66" customFormat="1" ht="409.5"/>
    <row r="1795" s="66" customFormat="1" ht="409.5"/>
    <row r="1796" s="66" customFormat="1" ht="409.5"/>
    <row r="1797" s="66" customFormat="1" ht="409.5"/>
    <row r="1798" s="66" customFormat="1" ht="409.5"/>
    <row r="1799" s="66" customFormat="1" ht="409.5"/>
    <row r="1800" s="66" customFormat="1" ht="409.5"/>
    <row r="1801" s="66" customFormat="1" ht="409.5"/>
    <row r="1802" s="66" customFormat="1" ht="409.5"/>
    <row r="1803" s="66" customFormat="1" ht="409.5"/>
    <row r="1804" s="66" customFormat="1" ht="409.5"/>
    <row r="1805" s="66" customFormat="1" ht="409.5"/>
    <row r="1806" s="66" customFormat="1" ht="409.5"/>
    <row r="1807" s="66" customFormat="1" ht="409.5"/>
    <row r="1808" s="66" customFormat="1" ht="409.5"/>
    <row r="1809" s="66" customFormat="1" ht="409.5"/>
    <row r="1810" s="66" customFormat="1" ht="409.5"/>
    <row r="1811" s="66" customFormat="1" ht="409.5"/>
    <row r="1812" s="66" customFormat="1" ht="409.5"/>
    <row r="1813" s="66" customFormat="1" ht="409.5"/>
    <row r="1814" s="66" customFormat="1" ht="409.5"/>
    <row r="1815" s="66" customFormat="1" ht="409.5"/>
    <row r="1816" s="66" customFormat="1" ht="409.5"/>
    <row r="1817" s="66" customFormat="1" ht="409.5"/>
    <row r="1818" s="66" customFormat="1" ht="409.5"/>
    <row r="1819" s="66" customFormat="1" ht="409.5"/>
    <row r="1820" s="66" customFormat="1" ht="409.5"/>
    <row r="1821" s="66" customFormat="1" ht="409.5"/>
    <row r="1822" s="66" customFormat="1" ht="409.5"/>
    <row r="1823" s="66" customFormat="1" ht="409.5"/>
    <row r="1824" s="66" customFormat="1" ht="409.5"/>
    <row r="1825" s="66" customFormat="1" ht="409.5"/>
    <row r="1826" s="66" customFormat="1" ht="409.5"/>
    <row r="1827" s="66" customFormat="1" ht="409.5"/>
    <row r="1828" s="66" customFormat="1" ht="409.5"/>
    <row r="1829" s="66" customFormat="1" ht="409.5"/>
    <row r="1830" s="66" customFormat="1" ht="409.5"/>
    <row r="1831" s="66" customFormat="1" ht="409.5"/>
    <row r="1832" s="66" customFormat="1" ht="409.5"/>
    <row r="1833" s="66" customFormat="1" ht="409.5"/>
    <row r="1834" s="66" customFormat="1" ht="409.5"/>
    <row r="1835" s="66" customFormat="1" ht="409.5"/>
    <row r="1836" s="66" customFormat="1" ht="409.5"/>
    <row r="1837" s="66" customFormat="1" ht="409.5"/>
    <row r="1838" s="66" customFormat="1" ht="409.5"/>
    <row r="1839" s="66" customFormat="1" ht="409.5"/>
    <row r="1840" s="66" customFormat="1" ht="409.5"/>
    <row r="1841" s="66" customFormat="1" ht="409.5"/>
    <row r="1842" s="66" customFormat="1" ht="409.5"/>
    <row r="1843" s="66" customFormat="1" ht="409.5"/>
    <row r="1844" s="66" customFormat="1" ht="409.5"/>
    <row r="1845" s="66" customFormat="1" ht="409.5"/>
    <row r="1846" s="66" customFormat="1" ht="409.5"/>
    <row r="1847" s="66" customFormat="1" ht="409.5"/>
    <row r="1848" s="66" customFormat="1" ht="409.5"/>
    <row r="1849" s="66" customFormat="1" ht="409.5"/>
    <row r="1850" s="66" customFormat="1" ht="409.5"/>
    <row r="1851" s="66" customFormat="1" ht="409.5"/>
    <row r="1852" s="66" customFormat="1" ht="409.5"/>
    <row r="1853" s="66" customFormat="1" ht="409.5"/>
    <row r="1854" s="66" customFormat="1" ht="409.5"/>
    <row r="1855" s="66" customFormat="1" ht="409.5"/>
    <row r="1856" s="66" customFormat="1" ht="409.5"/>
    <row r="1857" s="66" customFormat="1" ht="409.5"/>
    <row r="1858" s="66" customFormat="1" ht="409.5"/>
    <row r="1859" s="66" customFormat="1" ht="409.5"/>
    <row r="1860" s="66" customFormat="1" ht="409.5"/>
    <row r="1861" s="66" customFormat="1" ht="409.5"/>
    <row r="1862" s="66" customFormat="1" ht="409.5"/>
    <row r="1863" s="66" customFormat="1" ht="409.5"/>
    <row r="1864" s="66" customFormat="1" ht="409.5"/>
    <row r="1865" s="66" customFormat="1" ht="409.5"/>
    <row r="1866" s="66" customFormat="1" ht="409.5"/>
    <row r="1867" s="66" customFormat="1" ht="409.5"/>
    <row r="1868" s="66" customFormat="1" ht="409.5"/>
    <row r="1869" s="66" customFormat="1" ht="409.5"/>
    <row r="1870" s="66" customFormat="1" ht="409.5"/>
    <row r="1871" s="66" customFormat="1" ht="409.5"/>
    <row r="1872" s="66" customFormat="1" ht="409.5"/>
    <row r="1873" s="66" customFormat="1" ht="409.5"/>
    <row r="1874" s="66" customFormat="1" ht="409.5"/>
    <row r="1875" s="66" customFormat="1" ht="409.5"/>
    <row r="1876" s="66" customFormat="1" ht="409.5"/>
    <row r="1877" s="66" customFormat="1" ht="409.5"/>
    <row r="1878" s="66" customFormat="1" ht="409.5"/>
    <row r="1879" s="66" customFormat="1" ht="409.5"/>
    <row r="1880" s="66" customFormat="1" ht="409.5"/>
    <row r="1881" s="66" customFormat="1" ht="409.5"/>
    <row r="1882" s="66" customFormat="1" ht="409.5"/>
    <row r="1883" s="66" customFormat="1" ht="409.5"/>
    <row r="1884" s="66" customFormat="1" ht="409.5"/>
    <row r="1885" s="66" customFormat="1" ht="409.5"/>
    <row r="1886" s="66" customFormat="1" ht="409.5"/>
    <row r="1887" s="66" customFormat="1" ht="409.5"/>
    <row r="1888" s="66" customFormat="1" ht="409.5"/>
    <row r="1889" s="66" customFormat="1" ht="409.5"/>
    <row r="1890" s="66" customFormat="1" ht="409.5"/>
    <row r="1891" s="66" customFormat="1" ht="409.5"/>
    <row r="1892" s="66" customFormat="1" ht="409.5"/>
    <row r="1893" s="66" customFormat="1" ht="409.5"/>
    <row r="1894" s="66" customFormat="1" ht="409.5"/>
    <row r="1895" s="66" customFormat="1" ht="409.5"/>
    <row r="1896" s="66" customFormat="1" ht="409.5"/>
    <row r="1897" s="66" customFormat="1" ht="409.5"/>
    <row r="1898" s="66" customFormat="1" ht="409.5"/>
    <row r="1899" s="66" customFormat="1" ht="409.5"/>
    <row r="1900" s="66" customFormat="1" ht="409.5"/>
    <row r="1901" s="66" customFormat="1" ht="409.5"/>
    <row r="1902" s="66" customFormat="1" ht="409.5"/>
    <row r="1903" s="66" customFormat="1" ht="409.5"/>
    <row r="1904" s="66" customFormat="1" ht="409.5"/>
    <row r="1905" s="66" customFormat="1" ht="409.5"/>
    <row r="1906" s="66" customFormat="1" ht="409.5"/>
    <row r="1907" s="66" customFormat="1" ht="409.5"/>
    <row r="1908" s="66" customFormat="1" ht="409.5"/>
    <row r="1909" s="66" customFormat="1" ht="409.5"/>
    <row r="1910" s="66" customFormat="1" ht="409.5"/>
    <row r="1911" s="66" customFormat="1" ht="409.5"/>
    <row r="1912" s="66" customFormat="1" ht="409.5"/>
    <row r="1913" s="66" customFormat="1" ht="409.5"/>
    <row r="1914" s="66" customFormat="1" ht="409.5"/>
    <row r="1915" s="66" customFormat="1" ht="409.5"/>
    <row r="1916" s="66" customFormat="1" ht="409.5"/>
    <row r="1917" s="66" customFormat="1" ht="409.5"/>
    <row r="1918" s="66" customFormat="1" ht="409.5"/>
    <row r="1919" s="66" customFormat="1" ht="409.5"/>
    <row r="1920" s="66" customFormat="1" ht="409.5"/>
    <row r="1921" s="66" customFormat="1" ht="409.5"/>
    <row r="1922" s="66" customFormat="1" ht="409.5"/>
    <row r="1923" s="66" customFormat="1" ht="409.5"/>
    <row r="1924" s="66" customFormat="1" ht="409.5"/>
    <row r="1925" s="66" customFormat="1" ht="409.5"/>
    <row r="1926" s="66" customFormat="1" ht="409.5"/>
    <row r="1927" s="66" customFormat="1" ht="409.5"/>
    <row r="1928" s="66" customFormat="1" ht="409.5"/>
    <row r="1929" s="66" customFormat="1" ht="409.5"/>
    <row r="1930" s="66" customFormat="1" ht="409.5"/>
    <row r="1931" s="66" customFormat="1" ht="409.5"/>
    <row r="1932" s="66" customFormat="1" ht="409.5"/>
    <row r="1933" s="66" customFormat="1" ht="409.5"/>
    <row r="1934" s="66" customFormat="1" ht="409.5"/>
    <row r="1935" s="66" customFormat="1" ht="409.5"/>
    <row r="1936" s="66" customFormat="1" ht="409.5"/>
    <row r="1937" s="66" customFormat="1" ht="409.5"/>
    <row r="1938" s="66" customFormat="1" ht="409.5"/>
    <row r="1939" s="66" customFormat="1" ht="409.5"/>
    <row r="1940" s="66" customFormat="1" ht="409.5"/>
    <row r="1941" s="66" customFormat="1" ht="409.5"/>
    <row r="1942" s="66" customFormat="1" ht="409.5"/>
    <row r="1943" s="66" customFormat="1" ht="409.5"/>
    <row r="1944" s="66" customFormat="1" ht="409.5"/>
    <row r="1945" s="66" customFormat="1" ht="409.5"/>
    <row r="1946" s="66" customFormat="1" ht="409.5"/>
    <row r="1947" s="66" customFormat="1" ht="409.5"/>
    <row r="1948" s="66" customFormat="1" ht="409.5"/>
    <row r="1949" s="66" customFormat="1" ht="409.5"/>
    <row r="1950" s="66" customFormat="1" ht="409.5"/>
    <row r="1951" s="66" customFormat="1" ht="409.5"/>
    <row r="1952" s="66" customFormat="1" ht="409.5"/>
    <row r="1953" s="66" customFormat="1" ht="409.5"/>
    <row r="1954" s="66" customFormat="1" ht="409.5"/>
    <row r="1955" s="66" customFormat="1" ht="409.5"/>
    <row r="1956" s="66" customFormat="1" ht="409.5"/>
    <row r="1957" s="66" customFormat="1" ht="409.5"/>
    <row r="1958" s="66" customFormat="1" ht="409.5"/>
    <row r="1959" s="66" customFormat="1" ht="409.5"/>
    <row r="1960" s="66" customFormat="1" ht="409.5"/>
    <row r="1961" s="66" customFormat="1" ht="409.5"/>
    <row r="1962" s="66" customFormat="1" ht="409.5"/>
    <row r="1963" s="66" customFormat="1" ht="409.5"/>
    <row r="1964" s="66" customFormat="1" ht="409.5"/>
    <row r="1965" s="66" customFormat="1" ht="409.5"/>
    <row r="1966" s="66" customFormat="1" ht="409.5"/>
    <row r="1967" s="66" customFormat="1" ht="409.5"/>
    <row r="1968" s="66" customFormat="1" ht="409.5"/>
    <row r="1969" s="66" customFormat="1" ht="409.5"/>
    <row r="1970" s="66" customFormat="1" ht="409.5"/>
    <row r="1971" s="66" customFormat="1" ht="409.5"/>
    <row r="1972" s="66" customFormat="1" ht="409.5"/>
    <row r="1973" s="66" customFormat="1" ht="409.5"/>
    <row r="1974" s="66" customFormat="1" ht="409.5"/>
    <row r="1975" s="66" customFormat="1" ht="409.5"/>
    <row r="1976" s="66" customFormat="1" ht="409.5"/>
    <row r="1977" s="66" customFormat="1" ht="409.5"/>
    <row r="1978" s="66" customFormat="1" ht="409.5"/>
    <row r="1979" s="66" customFormat="1" ht="409.5"/>
    <row r="1980" s="66" customFormat="1" ht="409.5"/>
    <row r="1981" s="66" customFormat="1" ht="409.5"/>
    <row r="1982" s="66" customFormat="1" ht="409.5"/>
    <row r="1983" s="66" customFormat="1" ht="409.5"/>
    <row r="1984" s="66" customFormat="1" ht="409.5"/>
    <row r="1985" s="66" customFormat="1" ht="409.5"/>
    <row r="1986" s="66" customFormat="1" ht="409.5"/>
    <row r="1987" s="66" customFormat="1" ht="409.5"/>
    <row r="1988" s="66" customFormat="1" ht="409.5"/>
    <row r="1989" s="66" customFormat="1" ht="409.5"/>
    <row r="1990" s="66" customFormat="1" ht="409.5"/>
    <row r="1991" s="66" customFormat="1" ht="409.5"/>
    <row r="1992" s="66" customFormat="1" ht="409.5"/>
    <row r="1993" s="66" customFormat="1" ht="409.5"/>
    <row r="1994" s="66" customFormat="1" ht="409.5"/>
    <row r="1995" s="66" customFormat="1" ht="409.5"/>
    <row r="1996" s="66" customFormat="1" ht="409.5"/>
    <row r="1997" s="66" customFormat="1" ht="409.5"/>
    <row r="1998" s="66" customFormat="1" ht="409.5"/>
    <row r="1999" s="66" customFormat="1" ht="409.5"/>
    <row r="2000" s="66" customFormat="1" ht="409.5"/>
    <row r="2001" s="66" customFormat="1" ht="409.5"/>
    <row r="2002" s="66" customFormat="1" ht="409.5"/>
    <row r="2003" s="66" customFormat="1" ht="409.5"/>
    <row r="2004" s="66" customFormat="1" ht="409.5"/>
    <row r="2005" s="66" customFormat="1" ht="409.5"/>
    <row r="2006" s="66" customFormat="1" ht="409.5"/>
    <row r="2007" s="66" customFormat="1" ht="409.5"/>
    <row r="2008" s="66" customFormat="1" ht="409.5"/>
    <row r="2009" s="66" customFormat="1" ht="409.5"/>
    <row r="2010" s="66" customFormat="1" ht="409.5"/>
    <row r="2011" s="66" customFormat="1" ht="409.5"/>
    <row r="2012" s="66" customFormat="1" ht="409.5"/>
    <row r="2013" s="66" customFormat="1" ht="409.5"/>
    <row r="2014" s="66" customFormat="1" ht="409.5"/>
    <row r="2015" s="66" customFormat="1" ht="409.5"/>
    <row r="2016" s="66" customFormat="1" ht="409.5"/>
    <row r="2017" s="66" customFormat="1" ht="409.5"/>
    <row r="2018" s="66" customFormat="1" ht="409.5"/>
    <row r="2019" s="66" customFormat="1" ht="409.5"/>
    <row r="2020" s="66" customFormat="1" ht="409.5"/>
    <row r="2021" s="66" customFormat="1" ht="409.5"/>
    <row r="2022" s="66" customFormat="1" ht="409.5"/>
    <row r="2023" s="66" customFormat="1" ht="409.5"/>
    <row r="2024" s="66" customFormat="1" ht="409.5"/>
    <row r="2025" s="66" customFormat="1" ht="409.5"/>
    <row r="2026" s="66" customFormat="1" ht="409.5"/>
    <row r="2027" s="66" customFormat="1" ht="409.5"/>
    <row r="2028" s="66" customFormat="1" ht="409.5"/>
    <row r="2029" s="66" customFormat="1" ht="409.5"/>
    <row r="2030" s="66" customFormat="1" ht="409.5"/>
    <row r="2031" s="66" customFormat="1" ht="409.5"/>
    <row r="2032" s="66" customFormat="1" ht="409.5"/>
    <row r="2033" s="66" customFormat="1" ht="409.5"/>
    <row r="2034" s="66" customFormat="1" ht="409.5"/>
    <row r="2035" s="66" customFormat="1" ht="409.5"/>
    <row r="2036" s="66" customFormat="1" ht="409.5"/>
    <row r="2037" s="66" customFormat="1" ht="409.5"/>
    <row r="2038" s="66" customFormat="1" ht="409.5"/>
    <row r="2039" s="66" customFormat="1" ht="409.5"/>
    <row r="2040" s="66" customFormat="1" ht="409.5"/>
    <row r="2041" s="66" customFormat="1" ht="409.5"/>
    <row r="2042" s="66" customFormat="1" ht="409.5"/>
    <row r="2043" s="66" customFormat="1" ht="409.5"/>
    <row r="2044" s="66" customFormat="1" ht="409.5"/>
    <row r="2045" s="66" customFormat="1" ht="409.5"/>
    <row r="2046" s="66" customFormat="1" ht="409.5"/>
    <row r="2047" s="66" customFormat="1" ht="409.5"/>
    <row r="2048" s="66" customFormat="1" ht="409.5"/>
    <row r="2049" s="66" customFormat="1" ht="409.5"/>
    <row r="2050" s="66" customFormat="1" ht="409.5"/>
    <row r="2051" s="66" customFormat="1" ht="409.5"/>
    <row r="2052" s="66" customFormat="1" ht="409.5"/>
    <row r="2053" s="66" customFormat="1" ht="409.5"/>
    <row r="2054" s="66" customFormat="1" ht="409.5"/>
    <row r="2055" s="66" customFormat="1" ht="409.5"/>
    <row r="2056" s="66" customFormat="1" ht="409.5"/>
    <row r="2057" s="66" customFormat="1" ht="409.5"/>
    <row r="2058" s="66" customFormat="1" ht="409.5"/>
    <row r="2059" s="66" customFormat="1" ht="409.5"/>
    <row r="2060" s="66" customFormat="1" ht="409.5"/>
    <row r="2061" s="66" customFormat="1" ht="409.5"/>
    <row r="2062" s="66" customFormat="1" ht="409.5"/>
    <row r="2063" s="66" customFormat="1" ht="409.5"/>
    <row r="2064" s="66" customFormat="1" ht="409.5"/>
    <row r="2065" s="66" customFormat="1" ht="409.5"/>
    <row r="2066" s="66" customFormat="1" ht="409.5"/>
    <row r="2067" s="66" customFormat="1" ht="409.5"/>
    <row r="2068" s="66" customFormat="1" ht="409.5"/>
    <row r="2069" s="66" customFormat="1" ht="409.5"/>
    <row r="2070" s="66" customFormat="1" ht="409.5"/>
    <row r="2071" s="66" customFormat="1" ht="409.5"/>
    <row r="2072" s="66" customFormat="1" ht="409.5"/>
    <row r="2073" s="66" customFormat="1" ht="409.5"/>
    <row r="2074" s="66" customFormat="1" ht="409.5"/>
    <row r="2075" s="66" customFormat="1" ht="409.5"/>
    <row r="2076" s="66" customFormat="1" ht="409.5"/>
    <row r="2077" s="66" customFormat="1" ht="409.5"/>
    <row r="2078" s="66" customFormat="1" ht="409.5"/>
    <row r="2079" s="66" customFormat="1" ht="409.5"/>
    <row r="2080" s="66" customFormat="1" ht="409.5"/>
    <row r="2081" s="66" customFormat="1" ht="409.5"/>
    <row r="2082" s="66" customFormat="1" ht="409.5"/>
    <row r="2083" s="66" customFormat="1" ht="409.5"/>
    <row r="2084" s="66" customFormat="1" ht="409.5"/>
    <row r="2085" s="66" customFormat="1" ht="409.5"/>
    <row r="2086" s="66" customFormat="1" ht="409.5"/>
    <row r="2087" s="66" customFormat="1" ht="409.5"/>
    <row r="2088" s="66" customFormat="1" ht="409.5"/>
    <row r="2089" s="66" customFormat="1" ht="409.5"/>
    <row r="2090" s="66" customFormat="1" ht="409.5"/>
    <row r="2091" s="66" customFormat="1" ht="409.5"/>
    <row r="2092" s="66" customFormat="1" ht="409.5"/>
    <row r="2093" s="66" customFormat="1" ht="409.5"/>
    <row r="2094" s="66" customFormat="1" ht="409.5"/>
    <row r="2095" s="66" customFormat="1" ht="409.5"/>
    <row r="2096" s="66" customFormat="1" ht="409.5"/>
    <row r="2097" s="66" customFormat="1" ht="409.5"/>
    <row r="2098" s="66" customFormat="1" ht="409.5"/>
    <row r="2099" s="66" customFormat="1" ht="409.5"/>
    <row r="2100" s="66" customFormat="1" ht="409.5"/>
    <row r="2101" s="66" customFormat="1" ht="409.5"/>
    <row r="2102" s="66" customFormat="1" ht="409.5"/>
    <row r="2103" s="66" customFormat="1" ht="409.5"/>
    <row r="2104" s="66" customFormat="1" ht="409.5"/>
    <row r="2105" s="66" customFormat="1" ht="409.5"/>
    <row r="2106" s="66" customFormat="1" ht="409.5"/>
    <row r="2107" s="66" customFormat="1" ht="409.5"/>
    <row r="2108" s="66" customFormat="1" ht="409.5"/>
    <row r="2109" s="66" customFormat="1" ht="409.5"/>
    <row r="2110" s="66" customFormat="1" ht="409.5"/>
    <row r="2111" s="66" customFormat="1" ht="409.5"/>
    <row r="2112" s="66" customFormat="1" ht="409.5"/>
    <row r="2113" s="66" customFormat="1" ht="409.5"/>
    <row r="2114" s="66" customFormat="1" ht="409.5"/>
    <row r="2115" s="66" customFormat="1" ht="409.5"/>
    <row r="2116" s="66" customFormat="1" ht="409.5"/>
    <row r="2117" s="66" customFormat="1" ht="409.5"/>
    <row r="2118" s="66" customFormat="1" ht="409.5"/>
    <row r="2119" s="66" customFormat="1" ht="409.5"/>
    <row r="2120" s="66" customFormat="1" ht="409.5"/>
    <row r="2121" s="66" customFormat="1" ht="409.5"/>
    <row r="2122" s="66" customFormat="1" ht="409.5"/>
    <row r="2123" s="66" customFormat="1" ht="409.5"/>
    <row r="2124" s="66" customFormat="1" ht="409.5"/>
    <row r="2125" s="66" customFormat="1" ht="409.5"/>
    <row r="2126" s="66" customFormat="1" ht="409.5"/>
    <row r="2127" s="66" customFormat="1" ht="409.5"/>
    <row r="2128" s="66" customFormat="1" ht="409.5"/>
    <row r="2129" s="66" customFormat="1" ht="409.5"/>
    <row r="2130" s="66" customFormat="1" ht="409.5"/>
    <row r="2131" s="66" customFormat="1" ht="409.5"/>
    <row r="2132" s="66" customFormat="1" ht="409.5"/>
    <row r="2133" s="66" customFormat="1" ht="409.5"/>
    <row r="2134" s="66" customFormat="1" ht="409.5"/>
    <row r="2135" s="66" customFormat="1" ht="409.5"/>
    <row r="2136" s="66" customFormat="1" ht="409.5"/>
    <row r="2137" s="66" customFormat="1" ht="409.5"/>
    <row r="2138" s="66" customFormat="1" ht="409.5"/>
    <row r="2139" s="66" customFormat="1" ht="409.5"/>
    <row r="2140" s="66" customFormat="1" ht="409.5"/>
    <row r="2141" s="66" customFormat="1" ht="409.5"/>
    <row r="2142" s="66" customFormat="1" ht="409.5"/>
    <row r="2143" s="66" customFormat="1" ht="409.5"/>
    <row r="2144" s="66" customFormat="1" ht="409.5"/>
    <row r="2145" s="66" customFormat="1" ht="409.5"/>
    <row r="2146" s="66" customFormat="1" ht="409.5"/>
    <row r="2147" s="66" customFormat="1" ht="409.5"/>
    <row r="2148" s="66" customFormat="1" ht="409.5"/>
    <row r="2149" s="66" customFormat="1" ht="409.5"/>
    <row r="2150" s="66" customFormat="1" ht="409.5"/>
    <row r="2151" s="66" customFormat="1" ht="409.5"/>
    <row r="2152" s="66" customFormat="1" ht="409.5"/>
    <row r="2153" s="66" customFormat="1" ht="409.5"/>
    <row r="2154" s="66" customFormat="1" ht="409.5"/>
    <row r="2155" s="66" customFormat="1" ht="409.5"/>
    <row r="2156" s="66" customFormat="1" ht="409.5"/>
    <row r="2157" s="66" customFormat="1" ht="409.5"/>
    <row r="2158" s="66" customFormat="1" ht="409.5"/>
    <row r="2159" s="66" customFormat="1" ht="409.5"/>
    <row r="2160" s="66" customFormat="1" ht="409.5"/>
    <row r="2161" s="66" customFormat="1" ht="409.5"/>
    <row r="2162" s="66" customFormat="1" ht="409.5"/>
    <row r="2163" s="66" customFormat="1" ht="409.5"/>
    <row r="2164" s="66" customFormat="1" ht="409.5"/>
    <row r="2165" s="66" customFormat="1" ht="409.5"/>
    <row r="2166" s="66" customFormat="1" ht="409.5"/>
    <row r="2167" s="66" customFormat="1" ht="409.5"/>
    <row r="2168" s="66" customFormat="1" ht="409.5"/>
    <row r="2169" s="66" customFormat="1" ht="409.5"/>
    <row r="2170" s="66" customFormat="1" ht="409.5"/>
    <row r="2171" s="66" customFormat="1" ht="409.5"/>
    <row r="2172" s="66" customFormat="1" ht="409.5"/>
    <row r="2173" s="66" customFormat="1" ht="409.5"/>
    <row r="2174" s="66" customFormat="1" ht="409.5"/>
    <row r="2175" s="66" customFormat="1" ht="409.5"/>
    <row r="2176" s="66" customFormat="1" ht="409.5"/>
    <row r="2177" s="66" customFormat="1" ht="409.5"/>
    <row r="2178" s="66" customFormat="1" ht="409.5"/>
    <row r="2179" s="66" customFormat="1" ht="409.5"/>
    <row r="2180" s="66" customFormat="1" ht="409.5"/>
    <row r="2181" s="66" customFormat="1" ht="409.5"/>
    <row r="2182" s="66" customFormat="1" ht="409.5"/>
    <row r="2183" s="66" customFormat="1" ht="409.5"/>
    <row r="2184" s="66" customFormat="1" ht="409.5"/>
    <row r="2185" s="66" customFormat="1" ht="409.5"/>
    <row r="2186" s="66" customFormat="1" ht="409.5"/>
    <row r="2187" s="66" customFormat="1" ht="409.5"/>
    <row r="2188" s="66" customFormat="1" ht="409.5"/>
    <row r="2189" s="66" customFormat="1" ht="409.5"/>
    <row r="2190" s="66" customFormat="1" ht="409.5"/>
    <row r="2191" s="66" customFormat="1" ht="409.5"/>
    <row r="2192" s="66" customFormat="1" ht="409.5"/>
    <row r="2193" s="66" customFormat="1" ht="409.5"/>
    <row r="2194" s="66" customFormat="1" ht="409.5"/>
    <row r="2195" s="66" customFormat="1" ht="409.5"/>
    <row r="2196" s="66" customFormat="1" ht="409.5"/>
    <row r="2197" s="66" customFormat="1" ht="409.5"/>
    <row r="2198" s="66" customFormat="1" ht="409.5"/>
    <row r="2199" s="66" customFormat="1" ht="409.5"/>
    <row r="2200" s="66" customFormat="1" ht="409.5"/>
    <row r="2201" s="66" customFormat="1" ht="409.5"/>
    <row r="2202" s="66" customFormat="1" ht="409.5"/>
    <row r="2203" s="66" customFormat="1" ht="409.5"/>
    <row r="2204" s="66" customFormat="1" ht="409.5"/>
    <row r="2205" s="66" customFormat="1" ht="409.5"/>
    <row r="2206" s="66" customFormat="1" ht="409.5"/>
    <row r="2207" s="66" customFormat="1" ht="409.5"/>
    <row r="2208" s="66" customFormat="1" ht="409.5"/>
    <row r="2209" s="66" customFormat="1" ht="409.5"/>
    <row r="2210" s="66" customFormat="1" ht="409.5"/>
    <row r="2211" s="66" customFormat="1" ht="409.5"/>
    <row r="2212" s="66" customFormat="1" ht="409.5"/>
    <row r="2213" s="66" customFormat="1" ht="409.5"/>
    <row r="2214" s="66" customFormat="1" ht="409.5"/>
    <row r="2215" s="66" customFormat="1" ht="409.5"/>
    <row r="2216" s="66" customFormat="1" ht="409.5"/>
    <row r="2217" s="66" customFormat="1" ht="409.5"/>
    <row r="2218" s="66" customFormat="1" ht="409.5"/>
    <row r="2219" s="66" customFormat="1" ht="409.5"/>
    <row r="2220" s="66" customFormat="1" ht="409.5"/>
    <row r="2221" s="66" customFormat="1" ht="409.5"/>
    <row r="2222" s="66" customFormat="1" ht="409.5"/>
    <row r="2223" s="66" customFormat="1" ht="409.5"/>
    <row r="2224" s="66" customFormat="1" ht="409.5"/>
    <row r="2225" s="66" customFormat="1" ht="409.5"/>
    <row r="2226" s="66" customFormat="1" ht="409.5"/>
    <row r="2227" s="66" customFormat="1" ht="409.5"/>
    <row r="2228" s="66" customFormat="1" ht="409.5"/>
    <row r="2229" s="66" customFormat="1" ht="409.5"/>
    <row r="2230" s="66" customFormat="1" ht="409.5"/>
    <row r="2231" s="66" customFormat="1" ht="409.5"/>
    <row r="2232" s="66" customFormat="1" ht="409.5"/>
    <row r="2233" s="66" customFormat="1" ht="409.5"/>
    <row r="2234" s="66" customFormat="1" ht="409.5"/>
    <row r="2235" s="66" customFormat="1" ht="409.5"/>
    <row r="2236" s="66" customFormat="1" ht="409.5"/>
    <row r="2237" s="66" customFormat="1" ht="409.5"/>
    <row r="2238" s="66" customFormat="1" ht="409.5"/>
    <row r="2239" s="66" customFormat="1" ht="409.5"/>
    <row r="2240" s="66" customFormat="1" ht="409.5"/>
    <row r="2241" s="66" customFormat="1" ht="409.5"/>
    <row r="2242" s="66" customFormat="1" ht="409.5"/>
    <row r="2243" s="66" customFormat="1" ht="409.5"/>
    <row r="2244" s="66" customFormat="1" ht="409.5"/>
    <row r="2245" s="66" customFormat="1" ht="409.5"/>
    <row r="2246" s="66" customFormat="1" ht="409.5"/>
    <row r="2247" s="66" customFormat="1" ht="409.5"/>
    <row r="2248" s="66" customFormat="1" ht="409.5"/>
    <row r="2249" s="66" customFormat="1" ht="409.5"/>
    <row r="2250" s="66" customFormat="1" ht="409.5"/>
    <row r="2251" s="66" customFormat="1" ht="409.5"/>
    <row r="2252" s="66" customFormat="1" ht="409.5"/>
    <row r="2253" s="66" customFormat="1" ht="409.5"/>
    <row r="2254" s="66" customFormat="1" ht="409.5"/>
    <row r="2255" s="66" customFormat="1" ht="409.5"/>
    <row r="2256" s="66" customFormat="1" ht="409.5"/>
    <row r="2257" s="66" customFormat="1" ht="409.5"/>
    <row r="2258" s="66" customFormat="1" ht="409.5"/>
    <row r="2259" s="66" customFormat="1" ht="409.5"/>
    <row r="2260" s="66" customFormat="1" ht="409.5"/>
    <row r="2261" s="66" customFormat="1" ht="409.5"/>
    <row r="2262" s="66" customFormat="1" ht="409.5"/>
    <row r="2263" s="66" customFormat="1" ht="409.5"/>
    <row r="2264" s="66" customFormat="1" ht="409.5"/>
    <row r="2265" s="66" customFormat="1" ht="409.5"/>
    <row r="2266" s="66" customFormat="1" ht="409.5"/>
    <row r="2267" s="66" customFormat="1" ht="409.5"/>
    <row r="2268" s="66" customFormat="1" ht="409.5"/>
    <row r="2269" s="66" customFormat="1" ht="409.5"/>
    <row r="2270" s="66" customFormat="1" ht="409.5"/>
    <row r="2271" s="66" customFormat="1" ht="409.5"/>
    <row r="2272" s="66" customFormat="1" ht="409.5"/>
    <row r="2273" s="66" customFormat="1" ht="409.5"/>
    <row r="2274" s="66" customFormat="1" ht="409.5"/>
    <row r="2275" s="66" customFormat="1" ht="409.5"/>
    <row r="2276" s="66" customFormat="1" ht="409.5"/>
    <row r="2277" s="66" customFormat="1" ht="409.5"/>
    <row r="2278" s="66" customFormat="1" ht="409.5"/>
    <row r="2279" s="66" customFormat="1" ht="409.5"/>
    <row r="2280" s="66" customFormat="1" ht="409.5"/>
    <row r="2281" s="66" customFormat="1" ht="409.5"/>
    <row r="2282" s="66" customFormat="1" ht="409.5"/>
    <row r="2283" s="66" customFormat="1" ht="409.5"/>
    <row r="2284" s="66" customFormat="1" ht="409.5"/>
    <row r="2285" s="66" customFormat="1" ht="409.5"/>
    <row r="2286" s="66" customFormat="1" ht="409.5"/>
    <row r="2287" s="66" customFormat="1" ht="409.5"/>
    <row r="2288" s="66" customFormat="1" ht="409.5"/>
    <row r="2289" s="66" customFormat="1" ht="409.5"/>
    <row r="2290" s="66" customFormat="1" ht="409.5"/>
    <row r="2291" s="66" customFormat="1" ht="409.5"/>
    <row r="2292" s="66" customFormat="1" ht="409.5"/>
    <row r="2293" s="66" customFormat="1" ht="409.5"/>
    <row r="2294" s="66" customFormat="1" ht="409.5"/>
    <row r="2295" s="66" customFormat="1" ht="409.5"/>
    <row r="2296" s="66" customFormat="1" ht="409.5"/>
    <row r="2297" s="66" customFormat="1" ht="409.5"/>
    <row r="2298" s="66" customFormat="1" ht="409.5"/>
    <row r="2299" s="66" customFormat="1" ht="409.5"/>
    <row r="2300" s="66" customFormat="1" ht="409.5"/>
    <row r="2301" s="66" customFormat="1" ht="409.5"/>
    <row r="2302" s="66" customFormat="1" ht="409.5"/>
    <row r="2303" s="66" customFormat="1" ht="409.5"/>
    <row r="2304" s="66" customFormat="1" ht="409.5"/>
    <row r="2305" s="66" customFormat="1" ht="409.5"/>
    <row r="2306" s="66" customFormat="1" ht="409.5"/>
    <row r="2307" s="66" customFormat="1" ht="409.5"/>
    <row r="2308" s="66" customFormat="1" ht="409.5"/>
    <row r="2309" s="66" customFormat="1" ht="409.5"/>
    <row r="2310" s="66" customFormat="1" ht="409.5"/>
    <row r="2311" s="66" customFormat="1" ht="409.5"/>
    <row r="2312" s="66" customFormat="1" ht="409.5"/>
    <row r="2313" s="66" customFormat="1" ht="409.5"/>
    <row r="2314" s="66" customFormat="1" ht="409.5"/>
    <row r="2315" s="66" customFormat="1" ht="409.5"/>
    <row r="2316" s="66" customFormat="1" ht="409.5"/>
    <row r="2317" s="66" customFormat="1" ht="409.5"/>
    <row r="2318" s="66" customFormat="1" ht="409.5"/>
    <row r="2319" s="66" customFormat="1" ht="409.5"/>
    <row r="2320" s="66" customFormat="1" ht="409.5"/>
    <row r="2321" s="66" customFormat="1" ht="409.5"/>
    <row r="2322" s="66" customFormat="1" ht="409.5"/>
    <row r="2323" s="66" customFormat="1" ht="409.5"/>
    <row r="2324" s="66" customFormat="1" ht="409.5"/>
    <row r="2325" s="66" customFormat="1" ht="409.5"/>
    <row r="2326" s="66" customFormat="1" ht="409.5"/>
    <row r="2327" s="66" customFormat="1" ht="409.5"/>
    <row r="2328" s="66" customFormat="1" ht="409.5"/>
    <row r="2329" s="66" customFormat="1" ht="409.5"/>
    <row r="2330" s="66" customFormat="1" ht="409.5"/>
    <row r="2331" s="66" customFormat="1" ht="409.5"/>
    <row r="2332" s="66" customFormat="1" ht="409.5"/>
    <row r="2333" s="66" customFormat="1" ht="409.5"/>
    <row r="2334" s="66" customFormat="1" ht="409.5"/>
    <row r="2335" s="66" customFormat="1" ht="409.5"/>
    <row r="2336" s="66" customFormat="1" ht="409.5"/>
    <row r="2337" s="66" customFormat="1" ht="409.5"/>
    <row r="2338" s="66" customFormat="1" ht="409.5"/>
    <row r="2339" s="66" customFormat="1" ht="409.5"/>
    <row r="2340" s="66" customFormat="1" ht="409.5"/>
    <row r="2341" s="66" customFormat="1" ht="409.5"/>
    <row r="2342" s="66" customFormat="1" ht="409.5"/>
    <row r="2343" s="66" customFormat="1" ht="409.5"/>
    <row r="2344" s="66" customFormat="1" ht="409.5"/>
    <row r="2345" s="66" customFormat="1" ht="409.5"/>
    <row r="2346" s="66" customFormat="1" ht="409.5"/>
    <row r="2347" s="66" customFormat="1" ht="409.5"/>
    <row r="2348" s="66" customFormat="1" ht="409.5"/>
    <row r="2349" s="66" customFormat="1" ht="409.5"/>
    <row r="2350" s="66" customFormat="1" ht="409.5"/>
    <row r="2351" s="66" customFormat="1" ht="409.5"/>
    <row r="2352" s="66" customFormat="1" ht="409.5"/>
    <row r="2353" s="66" customFormat="1" ht="409.5"/>
    <row r="2354" s="66" customFormat="1" ht="409.5"/>
    <row r="2355" s="66" customFormat="1" ht="409.5"/>
    <row r="2356" s="66" customFormat="1" ht="409.5"/>
    <row r="2357" s="66" customFormat="1" ht="409.5"/>
    <row r="2358" s="66" customFormat="1" ht="409.5"/>
    <row r="2359" s="66" customFormat="1" ht="409.5"/>
    <row r="2360" s="66" customFormat="1" ht="409.5"/>
    <row r="2361" s="66" customFormat="1" ht="409.5"/>
    <row r="2362" s="66" customFormat="1" ht="409.5"/>
    <row r="2363" s="66" customFormat="1" ht="409.5"/>
    <row r="2364" s="66" customFormat="1" ht="409.5"/>
    <row r="2365" s="66" customFormat="1" ht="409.5"/>
    <row r="2366" s="66" customFormat="1" ht="409.5"/>
    <row r="2367" s="66" customFormat="1" ht="409.5"/>
    <row r="2368" s="66" customFormat="1" ht="409.5"/>
    <row r="2369" s="66" customFormat="1" ht="409.5"/>
    <row r="2370" s="66" customFormat="1" ht="409.5"/>
    <row r="2371" s="66" customFormat="1" ht="409.5"/>
    <row r="2372" s="66" customFormat="1" ht="409.5"/>
    <row r="2373" s="66" customFormat="1" ht="409.5"/>
    <row r="2374" s="66" customFormat="1" ht="409.5"/>
    <row r="2375" s="66" customFormat="1" ht="409.5"/>
    <row r="2376" s="66" customFormat="1" ht="409.5"/>
    <row r="2377" s="66" customFormat="1" ht="409.5"/>
    <row r="2378" s="66" customFormat="1" ht="409.5"/>
    <row r="2379" s="66" customFormat="1" ht="409.5"/>
    <row r="2380" s="66" customFormat="1" ht="409.5"/>
    <row r="2381" s="66" customFormat="1" ht="409.5"/>
    <row r="2382" s="66" customFormat="1" ht="409.5"/>
    <row r="2383" s="66" customFormat="1" ht="409.5"/>
    <row r="2384" s="66" customFormat="1" ht="409.5"/>
    <row r="2385" s="66" customFormat="1" ht="409.5"/>
    <row r="2386" s="66" customFormat="1" ht="409.5"/>
    <row r="2387" s="66" customFormat="1" ht="409.5"/>
    <row r="2388" s="66" customFormat="1" ht="409.5"/>
    <row r="2389" s="66" customFormat="1" ht="409.5"/>
    <row r="2390" s="66" customFormat="1" ht="409.5"/>
    <row r="2391" s="66" customFormat="1" ht="409.5"/>
    <row r="2392" s="66" customFormat="1" ht="409.5"/>
    <row r="2393" s="66" customFormat="1" ht="409.5"/>
    <row r="2394" s="66" customFormat="1" ht="409.5"/>
    <row r="2395" s="66" customFormat="1" ht="409.5"/>
    <row r="2396" s="66" customFormat="1" ht="409.5"/>
    <row r="2397" s="66" customFormat="1" ht="409.5"/>
    <row r="2398" s="66" customFormat="1" ht="409.5"/>
    <row r="2399" s="66" customFormat="1" ht="409.5"/>
    <row r="2400" s="66" customFormat="1" ht="409.5"/>
    <row r="2401" s="66" customFormat="1" ht="409.5"/>
    <row r="2402" s="66" customFormat="1" ht="409.5"/>
    <row r="2403" s="66" customFormat="1" ht="409.5"/>
    <row r="2404" s="66" customFormat="1" ht="409.5"/>
    <row r="2405" s="66" customFormat="1" ht="409.5"/>
    <row r="2406" s="66" customFormat="1" ht="409.5"/>
    <row r="2407" s="66" customFormat="1" ht="409.5"/>
    <row r="2408" s="66" customFormat="1" ht="409.5"/>
    <row r="2409" s="66" customFormat="1" ht="409.5"/>
    <row r="2410" s="66" customFormat="1" ht="409.5"/>
    <row r="2411" s="66" customFormat="1" ht="409.5"/>
    <row r="2412" s="66" customFormat="1" ht="409.5"/>
    <row r="2413" s="66" customFormat="1" ht="409.5"/>
    <row r="2414" s="66" customFormat="1" ht="409.5"/>
    <row r="2415" s="66" customFormat="1" ht="409.5"/>
    <row r="2416" s="66" customFormat="1" ht="409.5"/>
    <row r="2417" s="66" customFormat="1" ht="409.5"/>
    <row r="2418" s="66" customFormat="1" ht="409.5"/>
    <row r="2419" s="66" customFormat="1" ht="409.5"/>
    <row r="2420" s="66" customFormat="1" ht="409.5"/>
    <row r="2421" s="66" customFormat="1" ht="409.5"/>
    <row r="2422" s="66" customFormat="1" ht="409.5"/>
    <row r="2423" s="66" customFormat="1" ht="409.5"/>
    <row r="2424" s="66" customFormat="1" ht="409.5"/>
    <row r="2425" s="66" customFormat="1" ht="409.5"/>
    <row r="2426" s="66" customFormat="1" ht="409.5"/>
    <row r="2427" s="66" customFormat="1" ht="409.5"/>
    <row r="2428" s="66" customFormat="1" ht="409.5"/>
    <row r="2429" s="66" customFormat="1" ht="409.5"/>
    <row r="2430" s="66" customFormat="1" ht="409.5"/>
    <row r="2431" s="66" customFormat="1" ht="409.5"/>
    <row r="2432" s="66" customFormat="1" ht="409.5"/>
    <row r="2433" s="66" customFormat="1" ht="409.5"/>
    <row r="2434" s="66" customFormat="1" ht="409.5"/>
    <row r="2435" s="66" customFormat="1" ht="409.5"/>
    <row r="2436" s="66" customFormat="1" ht="409.5"/>
    <row r="2437" s="66" customFormat="1" ht="409.5"/>
    <row r="2438" s="66" customFormat="1" ht="409.5"/>
    <row r="2439" s="66" customFormat="1" ht="409.5"/>
    <row r="2440" s="66" customFormat="1" ht="409.5"/>
    <row r="2441" s="66" customFormat="1" ht="409.5"/>
    <row r="2442" s="66" customFormat="1" ht="409.5"/>
    <row r="2443" s="66" customFormat="1" ht="409.5"/>
    <row r="2444" s="66" customFormat="1" ht="409.5"/>
    <row r="2445" s="66" customFormat="1" ht="409.5"/>
    <row r="2446" s="66" customFormat="1" ht="409.5"/>
    <row r="2447" s="66" customFormat="1" ht="409.5"/>
    <row r="2448" s="66" customFormat="1" ht="409.5"/>
    <row r="2449" s="66" customFormat="1" ht="409.5"/>
    <row r="2450" s="66" customFormat="1" ht="409.5"/>
    <row r="2451" s="66" customFormat="1" ht="409.5"/>
    <row r="2452" s="66" customFormat="1" ht="409.5"/>
    <row r="2453" s="66" customFormat="1" ht="409.5"/>
    <row r="2454" s="66" customFormat="1" ht="409.5"/>
    <row r="2455" s="66" customFormat="1" ht="409.5"/>
    <row r="2456" s="66" customFormat="1" ht="409.5"/>
    <row r="2457" s="66" customFormat="1" ht="409.5"/>
    <row r="2458" s="66" customFormat="1" ht="409.5"/>
    <row r="2459" s="66" customFormat="1" ht="409.5"/>
    <row r="2460" s="66" customFormat="1" ht="409.5"/>
    <row r="2461" s="66" customFormat="1" ht="409.5"/>
    <row r="2462" s="66" customFormat="1" ht="409.5"/>
    <row r="2463" s="66" customFormat="1" ht="409.5"/>
    <row r="2464" s="66" customFormat="1" ht="409.5"/>
    <row r="2465" s="66" customFormat="1" ht="409.5"/>
    <row r="2466" s="66" customFormat="1" ht="409.5"/>
    <row r="2467" s="66" customFormat="1" ht="409.5"/>
    <row r="2468" s="66" customFormat="1" ht="409.5"/>
    <row r="2469" s="66" customFormat="1" ht="409.5"/>
    <row r="2470" s="66" customFormat="1" ht="409.5"/>
    <row r="2471" s="66" customFormat="1" ht="409.5"/>
    <row r="2472" s="66" customFormat="1" ht="409.5"/>
    <row r="2473" s="66" customFormat="1" ht="409.5"/>
    <row r="2474" s="66" customFormat="1" ht="409.5"/>
    <row r="2475" s="66" customFormat="1" ht="409.5"/>
    <row r="2476" s="66" customFormat="1" ht="409.5"/>
    <row r="2477" s="66" customFormat="1" ht="409.5"/>
    <row r="2478" s="66" customFormat="1" ht="409.5"/>
    <row r="2479" s="66" customFormat="1" ht="409.5"/>
    <row r="2480" s="66" customFormat="1" ht="409.5"/>
    <row r="2481" s="66" customFormat="1" ht="409.5"/>
    <row r="2482" s="66" customFormat="1" ht="409.5"/>
    <row r="2483" s="66" customFormat="1" ht="409.5"/>
    <row r="2484" s="66" customFormat="1" ht="409.5"/>
    <row r="2485" s="66" customFormat="1" ht="409.5"/>
    <row r="2486" s="66" customFormat="1" ht="409.5"/>
    <row r="2487" s="66" customFormat="1" ht="409.5"/>
    <row r="2488" s="66" customFormat="1" ht="409.5"/>
    <row r="2489" s="66" customFormat="1" ht="409.5"/>
    <row r="2490" s="66" customFormat="1" ht="409.5"/>
    <row r="2491" s="66" customFormat="1" ht="409.5"/>
    <row r="2492" s="66" customFormat="1" ht="409.5"/>
    <row r="2493" s="66" customFormat="1" ht="409.5"/>
    <row r="2494" s="66" customFormat="1" ht="409.5"/>
    <row r="2495" s="66" customFormat="1" ht="409.5"/>
    <row r="2496" s="66" customFormat="1" ht="409.5"/>
    <row r="2497" s="66" customFormat="1" ht="409.5"/>
    <row r="2498" s="66" customFormat="1" ht="409.5"/>
    <row r="2499" s="66" customFormat="1" ht="409.5"/>
    <row r="2500" s="66" customFormat="1" ht="409.5"/>
    <row r="2501" s="66" customFormat="1" ht="409.5"/>
    <row r="2502" s="66" customFormat="1" ht="409.5"/>
    <row r="2503" s="66" customFormat="1" ht="409.5"/>
    <row r="2504" s="66" customFormat="1" ht="409.5"/>
    <row r="2505" s="66" customFormat="1" ht="409.5"/>
    <row r="2506" s="66" customFormat="1" ht="409.5"/>
    <row r="2507" s="66" customFormat="1" ht="409.5"/>
    <row r="2508" s="66" customFormat="1" ht="409.5"/>
    <row r="2509" s="66" customFormat="1" ht="409.5"/>
    <row r="2510" s="66" customFormat="1" ht="409.5"/>
    <row r="2511" s="66" customFormat="1" ht="409.5"/>
    <row r="2512" s="66" customFormat="1" ht="409.5"/>
    <row r="2513" s="66" customFormat="1" ht="409.5"/>
    <row r="2514" s="66" customFormat="1" ht="409.5"/>
    <row r="2515" s="66" customFormat="1" ht="409.5"/>
    <row r="2516" s="66" customFormat="1" ht="409.5"/>
    <row r="2517" s="66" customFormat="1" ht="409.5"/>
    <row r="2518" s="66" customFormat="1" ht="409.5"/>
    <row r="2519" s="66" customFormat="1" ht="409.5"/>
    <row r="2520" s="66" customFormat="1" ht="409.5"/>
    <row r="2521" s="66" customFormat="1" ht="409.5"/>
    <row r="2522" s="66" customFormat="1" ht="409.5"/>
    <row r="2523" s="66" customFormat="1" ht="409.5"/>
    <row r="2524" s="66" customFormat="1" ht="409.5"/>
    <row r="2525" s="66" customFormat="1" ht="409.5"/>
    <row r="2526" s="66" customFormat="1" ht="409.5"/>
    <row r="2527" s="66" customFormat="1" ht="409.5"/>
    <row r="2528" s="66" customFormat="1" ht="409.5"/>
    <row r="2529" s="66" customFormat="1" ht="409.5"/>
    <row r="2530" s="66" customFormat="1" ht="409.5"/>
    <row r="2531" s="66" customFormat="1" ht="409.5"/>
    <row r="2532" s="66" customFormat="1" ht="409.5"/>
    <row r="2533" s="66" customFormat="1" ht="409.5"/>
    <row r="2534" s="66" customFormat="1" ht="409.5"/>
    <row r="2535" s="66" customFormat="1" ht="409.5"/>
    <row r="2536" s="66" customFormat="1" ht="409.5"/>
    <row r="2537" s="66" customFormat="1" ht="409.5"/>
    <row r="2538" s="66" customFormat="1" ht="409.5"/>
    <row r="2539" s="66" customFormat="1" ht="409.5"/>
    <row r="2540" s="66" customFormat="1" ht="409.5"/>
    <row r="2541" s="66" customFormat="1" ht="409.5"/>
    <row r="2542" s="66" customFormat="1" ht="409.5"/>
    <row r="2543" s="66" customFormat="1" ht="409.5"/>
    <row r="2544" s="66" customFormat="1" ht="409.5"/>
    <row r="2545" s="66" customFormat="1" ht="409.5"/>
    <row r="2546" s="66" customFormat="1" ht="409.5"/>
    <row r="2547" s="66" customFormat="1" ht="409.5"/>
    <row r="2548" s="66" customFormat="1" ht="409.5"/>
    <row r="2549" s="66" customFormat="1" ht="409.5"/>
    <row r="2550" s="66" customFormat="1" ht="409.5"/>
    <row r="2551" s="66" customFormat="1" ht="409.5"/>
    <row r="2552" s="66" customFormat="1" ht="409.5"/>
    <row r="2553" s="66" customFormat="1" ht="409.5"/>
    <row r="2554" s="66" customFormat="1" ht="409.5"/>
    <row r="2555" s="66" customFormat="1" ht="409.5"/>
    <row r="2556" s="66" customFormat="1" ht="409.5"/>
    <row r="2557" s="66" customFormat="1" ht="409.5"/>
    <row r="2558" s="66" customFormat="1" ht="409.5"/>
    <row r="2559" s="66" customFormat="1" ht="409.5"/>
    <row r="2560" s="66" customFormat="1" ht="409.5"/>
    <row r="2561" s="66" customFormat="1" ht="409.5"/>
    <row r="2562" s="66" customFormat="1" ht="409.5"/>
    <row r="2563" s="66" customFormat="1" ht="409.5"/>
    <row r="2564" s="66" customFormat="1" ht="409.5"/>
    <row r="2565" s="66" customFormat="1" ht="409.5"/>
    <row r="2566" s="66" customFormat="1" ht="409.5"/>
    <row r="2567" s="66" customFormat="1" ht="409.5"/>
    <row r="2568" s="66" customFormat="1" ht="409.5"/>
    <row r="2569" s="66" customFormat="1" ht="409.5"/>
    <row r="2570" s="66" customFormat="1" ht="409.5"/>
    <row r="2571" s="66" customFormat="1" ht="409.5"/>
    <row r="2572" s="66" customFormat="1" ht="409.5"/>
    <row r="2573" s="66" customFormat="1" ht="409.5"/>
    <row r="2574" s="66" customFormat="1" ht="409.5"/>
    <row r="2575" s="66" customFormat="1" ht="409.5"/>
    <row r="2576" s="66" customFormat="1" ht="409.5"/>
    <row r="2577" s="66" customFormat="1" ht="409.5"/>
    <row r="2578" s="66" customFormat="1" ht="409.5"/>
    <row r="2579" s="66" customFormat="1" ht="409.5"/>
    <row r="2580" s="66" customFormat="1" ht="409.5"/>
    <row r="2581" s="66" customFormat="1" ht="409.5"/>
    <row r="2582" s="66" customFormat="1" ht="409.5"/>
    <row r="2583" s="66" customFormat="1" ht="409.5"/>
    <row r="2584" s="66" customFormat="1" ht="409.5"/>
    <row r="2585" s="66" customFormat="1" ht="409.5"/>
    <row r="2586" s="66" customFormat="1" ht="409.5"/>
    <row r="2587" s="66" customFormat="1" ht="409.5"/>
    <row r="2588" s="66" customFormat="1" ht="409.5"/>
    <row r="2589" s="66" customFormat="1" ht="409.5"/>
    <row r="2590" s="66" customFormat="1" ht="409.5"/>
    <row r="2591" s="66" customFormat="1" ht="409.5"/>
    <row r="2592" s="66" customFormat="1" ht="409.5"/>
    <row r="2593" s="66" customFormat="1" ht="409.5"/>
    <row r="2594" s="66" customFormat="1" ht="409.5"/>
    <row r="2595" s="66" customFormat="1" ht="409.5"/>
    <row r="2596" s="66" customFormat="1" ht="409.5"/>
    <row r="2597" s="66" customFormat="1" ht="409.5"/>
    <row r="2598" s="66" customFormat="1" ht="409.5"/>
    <row r="2599" s="66" customFormat="1" ht="409.5"/>
    <row r="2600" s="66" customFormat="1" ht="409.5"/>
    <row r="2601" s="66" customFormat="1" ht="409.5"/>
    <row r="2602" s="66" customFormat="1" ht="409.5"/>
    <row r="2603" s="66" customFormat="1" ht="409.5"/>
    <row r="2604" s="66" customFormat="1" ht="409.5"/>
    <row r="2605" s="66" customFormat="1" ht="409.5"/>
    <row r="2606" s="66" customFormat="1" ht="409.5"/>
    <row r="2607" s="66" customFormat="1" ht="409.5"/>
    <row r="2608" s="66" customFormat="1" ht="409.5"/>
    <row r="2609" s="66" customFormat="1" ht="409.5"/>
    <row r="2610" s="66" customFormat="1" ht="409.5"/>
    <row r="2611" s="66" customFormat="1" ht="409.5"/>
    <row r="2612" s="66" customFormat="1" ht="409.5"/>
    <row r="2613" s="66" customFormat="1" ht="409.5"/>
    <row r="2614" s="66" customFormat="1" ht="409.5"/>
    <row r="2615" s="66" customFormat="1" ht="409.5"/>
    <row r="2616" s="66" customFormat="1" ht="409.5"/>
    <row r="2617" s="66" customFormat="1" ht="409.5"/>
    <row r="2618" s="66" customFormat="1" ht="409.5"/>
    <row r="2619" s="66" customFormat="1" ht="409.5"/>
    <row r="2620" s="66" customFormat="1" ht="409.5"/>
    <row r="2621" s="66" customFormat="1" ht="409.5"/>
    <row r="2622" s="66" customFormat="1" ht="409.5"/>
    <row r="2623" s="66" customFormat="1" ht="409.5"/>
    <row r="2624" s="66" customFormat="1" ht="409.5"/>
    <row r="2625" s="66" customFormat="1" ht="409.5"/>
    <row r="2626" s="66" customFormat="1" ht="409.5"/>
    <row r="2627" s="66" customFormat="1" ht="409.5"/>
    <row r="2628" s="66" customFormat="1" ht="409.5"/>
    <row r="2629" s="66" customFormat="1" ht="409.5"/>
    <row r="2630" s="66" customFormat="1" ht="409.5"/>
    <row r="2631" s="66" customFormat="1" ht="409.5"/>
    <row r="2632" s="66" customFormat="1" ht="409.5"/>
    <row r="2633" s="66" customFormat="1" ht="409.5"/>
    <row r="2634" s="66" customFormat="1" ht="409.5"/>
    <row r="2635" s="66" customFormat="1" ht="409.5"/>
    <row r="2636" s="66" customFormat="1" ht="409.5"/>
    <row r="2637" s="66" customFormat="1" ht="409.5"/>
    <row r="2638" s="66" customFormat="1" ht="409.5"/>
    <row r="2639" s="66" customFormat="1" ht="409.5"/>
    <row r="2640" s="66" customFormat="1" ht="409.5"/>
    <row r="2641" s="66" customFormat="1" ht="409.5"/>
    <row r="2642" s="66" customFormat="1" ht="409.5"/>
    <row r="2643" s="66" customFormat="1" ht="409.5"/>
    <row r="2644" s="66" customFormat="1" ht="409.5"/>
    <row r="2645" s="66" customFormat="1" ht="409.5"/>
    <row r="2646" s="66" customFormat="1" ht="409.5"/>
    <row r="2647" s="66" customFormat="1" ht="409.5"/>
    <row r="2648" s="66" customFormat="1" ht="409.5"/>
    <row r="2649" s="66" customFormat="1" ht="409.5"/>
    <row r="2650" s="66" customFormat="1" ht="409.5"/>
    <row r="2651" s="66" customFormat="1" ht="409.5"/>
    <row r="2652" s="66" customFormat="1" ht="409.5"/>
    <row r="2653" s="66" customFormat="1" ht="409.5"/>
    <row r="2654" s="66" customFormat="1" ht="409.5"/>
    <row r="2655" s="66" customFormat="1" ht="409.5"/>
    <row r="2656" s="66" customFormat="1" ht="409.5"/>
    <row r="2657" s="66" customFormat="1" ht="409.5"/>
    <row r="2658" s="66" customFormat="1" ht="409.5"/>
    <row r="2659" s="66" customFormat="1" ht="409.5"/>
    <row r="2660" s="66" customFormat="1" ht="409.5"/>
    <row r="2661" s="66" customFormat="1" ht="409.5"/>
    <row r="2662" s="66" customFormat="1" ht="409.5"/>
    <row r="2663" s="66" customFormat="1" ht="409.5"/>
    <row r="2664" s="66" customFormat="1" ht="409.5"/>
    <row r="2665" s="66" customFormat="1" ht="409.5"/>
    <row r="2666" s="66" customFormat="1" ht="409.5"/>
    <row r="2667" s="66" customFormat="1" ht="409.5"/>
    <row r="2668" s="66" customFormat="1" ht="409.5"/>
    <row r="2669" s="66" customFormat="1" ht="409.5"/>
    <row r="2670" s="66" customFormat="1" ht="409.5"/>
    <row r="2671" s="66" customFormat="1" ht="409.5"/>
    <row r="2672" s="66" customFormat="1" ht="409.5"/>
    <row r="2673" s="66" customFormat="1" ht="409.5"/>
    <row r="2674" s="66" customFormat="1" ht="409.5"/>
    <row r="2675" s="66" customFormat="1" ht="409.5"/>
    <row r="2676" s="66" customFormat="1" ht="409.5"/>
    <row r="2677" s="66" customFormat="1" ht="409.5"/>
    <row r="2678" s="66" customFormat="1" ht="409.5"/>
    <row r="2679" s="66" customFormat="1" ht="409.5"/>
    <row r="2680" s="66" customFormat="1" ht="409.5"/>
    <row r="2681" s="66" customFormat="1" ht="409.5"/>
    <row r="2682" s="66" customFormat="1" ht="409.5"/>
    <row r="2683" s="66" customFormat="1" ht="409.5"/>
    <row r="2684" s="66" customFormat="1" ht="409.5"/>
    <row r="2685" s="66" customFormat="1" ht="409.5"/>
    <row r="2686" s="66" customFormat="1" ht="409.5"/>
    <row r="2687" s="66" customFormat="1" ht="409.5"/>
    <row r="2688" s="66" customFormat="1" ht="409.5"/>
    <row r="2689" s="66" customFormat="1" ht="409.5"/>
    <row r="2690" s="66" customFormat="1" ht="409.5"/>
    <row r="2691" s="66" customFormat="1" ht="409.5"/>
    <row r="2692" s="66" customFormat="1" ht="409.5"/>
    <row r="2693" s="66" customFormat="1" ht="409.5"/>
    <row r="2694" s="66" customFormat="1" ht="409.5"/>
    <row r="2695" s="66" customFormat="1" ht="409.5"/>
    <row r="2696" s="66" customFormat="1" ht="409.5"/>
    <row r="2697" s="66" customFormat="1" ht="409.5"/>
    <row r="2698" s="66" customFormat="1" ht="409.5"/>
    <row r="2699" s="66" customFormat="1" ht="409.5"/>
    <row r="2700" s="66" customFormat="1" ht="409.5"/>
    <row r="2701" s="66" customFormat="1" ht="409.5"/>
    <row r="2702" s="66" customFormat="1" ht="409.5"/>
    <row r="2703" s="66" customFormat="1" ht="409.5"/>
    <row r="2704" s="66" customFormat="1" ht="409.5"/>
    <row r="2705" s="66" customFormat="1" ht="409.5"/>
    <row r="2706" s="66" customFormat="1" ht="409.5"/>
    <row r="2707" s="66" customFormat="1" ht="409.5"/>
    <row r="2708" s="66" customFormat="1" ht="409.5"/>
    <row r="2709" s="66" customFormat="1" ht="409.5"/>
    <row r="2710" s="66" customFormat="1" ht="409.5"/>
    <row r="2711" s="66" customFormat="1" ht="409.5"/>
    <row r="2712" s="66" customFormat="1" ht="409.5"/>
    <row r="2713" s="66" customFormat="1" ht="409.5"/>
    <row r="2714" s="66" customFormat="1" ht="409.5"/>
    <row r="2715" s="66" customFormat="1" ht="409.5"/>
    <row r="2716" s="66" customFormat="1" ht="409.5"/>
    <row r="2717" s="66" customFormat="1" ht="409.5"/>
    <row r="2718" s="66" customFormat="1" ht="409.5"/>
    <row r="2719" s="66" customFormat="1" ht="409.5"/>
    <row r="2720" s="66" customFormat="1" ht="409.5"/>
    <row r="2721" s="66" customFormat="1" ht="409.5"/>
    <row r="2722" s="66" customFormat="1" ht="409.5"/>
    <row r="2723" s="66" customFormat="1" ht="409.5"/>
    <row r="2724" s="66" customFormat="1" ht="409.5"/>
    <row r="2725" s="66" customFormat="1" ht="409.5"/>
    <row r="2726" s="66" customFormat="1" ht="409.5"/>
    <row r="2727" s="66" customFormat="1" ht="409.5"/>
    <row r="2728" s="66" customFormat="1" ht="409.5"/>
    <row r="2729" s="66" customFormat="1" ht="409.5"/>
    <row r="2730" s="66" customFormat="1" ht="409.5"/>
    <row r="2731" s="66" customFormat="1" ht="409.5"/>
    <row r="2732" s="66" customFormat="1" ht="409.5"/>
    <row r="2733" s="66" customFormat="1" ht="409.5"/>
    <row r="2734" s="66" customFormat="1" ht="409.5"/>
    <row r="2735" s="66" customFormat="1" ht="409.5"/>
    <row r="2736" s="66" customFormat="1" ht="409.5"/>
    <row r="2737" s="66" customFormat="1" ht="409.5"/>
    <row r="2738" s="66" customFormat="1" ht="409.5"/>
    <row r="2739" s="66" customFormat="1" ht="409.5"/>
    <row r="2740" s="66" customFormat="1" ht="409.5"/>
    <row r="2741" s="66" customFormat="1" ht="409.5"/>
    <row r="2742" s="66" customFormat="1" ht="409.5"/>
    <row r="2743" s="66" customFormat="1" ht="409.5"/>
    <row r="2744" s="66" customFormat="1" ht="409.5"/>
    <row r="2745" s="66" customFormat="1" ht="409.5"/>
    <row r="2746" s="66" customFormat="1" ht="409.5"/>
    <row r="2747" s="66" customFormat="1" ht="409.5"/>
    <row r="2748" s="66" customFormat="1" ht="409.5"/>
    <row r="2749" s="66" customFormat="1" ht="409.5"/>
    <row r="2750" s="66" customFormat="1" ht="409.5"/>
    <row r="2751" s="66" customFormat="1" ht="409.5"/>
    <row r="2752" s="66" customFormat="1" ht="409.5"/>
    <row r="2753" s="66" customFormat="1" ht="409.5"/>
    <row r="2754" s="66" customFormat="1" ht="409.5"/>
    <row r="2755" s="66" customFormat="1" ht="409.5"/>
    <row r="2756" s="66" customFormat="1" ht="409.5"/>
    <row r="2757" s="66" customFormat="1" ht="409.5"/>
    <row r="2758" s="66" customFormat="1" ht="409.5"/>
    <row r="2759" s="66" customFormat="1" ht="409.5"/>
    <row r="2760" s="66" customFormat="1" ht="409.5"/>
    <row r="2761" s="66" customFormat="1" ht="409.5"/>
    <row r="2762" s="66" customFormat="1" ht="409.5"/>
    <row r="2763" s="66" customFormat="1" ht="409.5"/>
    <row r="2764" s="66" customFormat="1" ht="409.5"/>
    <row r="2765" s="66" customFormat="1" ht="409.5"/>
    <row r="2766" s="66" customFormat="1" ht="409.5"/>
    <row r="2767" s="66" customFormat="1" ht="409.5"/>
    <row r="2768" s="66" customFormat="1" ht="409.5"/>
    <row r="2769" s="66" customFormat="1" ht="409.5"/>
    <row r="2770" s="66" customFormat="1" ht="409.5"/>
    <row r="2771" s="66" customFormat="1" ht="409.5"/>
    <row r="2772" s="66" customFormat="1" ht="409.5"/>
    <row r="2773" s="66" customFormat="1" ht="409.5"/>
    <row r="2774" s="66" customFormat="1" ht="409.5"/>
    <row r="2775" s="66" customFormat="1" ht="409.5"/>
    <row r="2776" s="66" customFormat="1" ht="409.5"/>
    <row r="2777" s="66" customFormat="1" ht="409.5"/>
    <row r="2778" s="66" customFormat="1" ht="409.5"/>
    <row r="2779" s="66" customFormat="1" ht="409.5"/>
    <row r="2780" s="66" customFormat="1" ht="409.5"/>
    <row r="2781" s="66" customFormat="1" ht="409.5"/>
    <row r="2782" s="66" customFormat="1" ht="409.5"/>
    <row r="2783" s="66" customFormat="1" ht="409.5"/>
    <row r="2784" s="66" customFormat="1" ht="409.5"/>
    <row r="2785" s="66" customFormat="1" ht="409.5"/>
    <row r="2786" s="66" customFormat="1" ht="409.5"/>
    <row r="2787" s="66" customFormat="1" ht="409.5"/>
    <row r="2788" s="66" customFormat="1" ht="409.5"/>
    <row r="2789" s="66" customFormat="1" ht="409.5"/>
    <row r="2790" s="66" customFormat="1" ht="409.5"/>
    <row r="2791" s="66" customFormat="1" ht="409.5"/>
    <row r="2792" s="66" customFormat="1" ht="409.5"/>
    <row r="2793" s="66" customFormat="1" ht="409.5"/>
    <row r="2794" s="66" customFormat="1" ht="409.5"/>
    <row r="2795" s="66" customFormat="1" ht="409.5"/>
    <row r="2796" s="66" customFormat="1" ht="409.5"/>
    <row r="2797" s="66" customFormat="1" ht="409.5"/>
    <row r="2798" s="66" customFormat="1" ht="409.5"/>
    <row r="2799" s="66" customFormat="1" ht="409.5"/>
    <row r="2800" s="66" customFormat="1" ht="409.5"/>
    <row r="2801" s="66" customFormat="1" ht="409.5"/>
    <row r="2802" s="66" customFormat="1" ht="409.5"/>
    <row r="2803" s="66" customFormat="1" ht="409.5"/>
    <row r="2804" s="66" customFormat="1" ht="409.5"/>
    <row r="2805" s="66" customFormat="1" ht="409.5"/>
    <row r="2806" s="66" customFormat="1" ht="409.5"/>
    <row r="2807" s="66" customFormat="1" ht="409.5"/>
    <row r="2808" s="66" customFormat="1" ht="409.5"/>
    <row r="2809" s="66" customFormat="1" ht="409.5"/>
    <row r="2810" s="66" customFormat="1" ht="409.5"/>
    <row r="2811" s="66" customFormat="1" ht="409.5"/>
    <row r="2812" s="66" customFormat="1" ht="409.5"/>
    <row r="2813" s="66" customFormat="1" ht="409.5"/>
    <row r="2814" s="66" customFormat="1" ht="409.5"/>
    <row r="2815" s="66" customFormat="1" ht="409.5"/>
    <row r="2816" s="66" customFormat="1" ht="409.5"/>
    <row r="2817" s="66" customFormat="1" ht="409.5"/>
    <row r="2818" s="66" customFormat="1" ht="409.5"/>
    <row r="2819" s="66" customFormat="1" ht="409.5"/>
    <row r="2820" s="66" customFormat="1" ht="409.5"/>
    <row r="2821" s="66" customFormat="1" ht="409.5"/>
    <row r="2822" s="66" customFormat="1" ht="409.5"/>
    <row r="2823" s="66" customFormat="1" ht="409.5"/>
    <row r="2824" s="66" customFormat="1" ht="409.5"/>
    <row r="2825" s="66" customFormat="1" ht="409.5"/>
    <row r="2826" s="66" customFormat="1" ht="409.5"/>
    <row r="2827" s="66" customFormat="1" ht="409.5"/>
    <row r="2828" s="66" customFormat="1" ht="409.5"/>
    <row r="2829" s="66" customFormat="1" ht="409.5"/>
    <row r="2830" s="66" customFormat="1" ht="409.5"/>
    <row r="2831" s="66" customFormat="1" ht="409.5"/>
    <row r="2832" s="66" customFormat="1" ht="409.5"/>
    <row r="2833" s="66" customFormat="1" ht="409.5"/>
    <row r="2834" s="66" customFormat="1" ht="409.5"/>
    <row r="2835" s="66" customFormat="1" ht="409.5"/>
    <row r="2836" s="66" customFormat="1" ht="409.5"/>
    <row r="2837" s="66" customFormat="1" ht="409.5"/>
    <row r="2838" s="66" customFormat="1" ht="409.5"/>
    <row r="2839" s="66" customFormat="1" ht="409.5"/>
    <row r="2840" s="66" customFormat="1" ht="409.5"/>
    <row r="2841" s="66" customFormat="1" ht="409.5"/>
    <row r="2842" s="66" customFormat="1" ht="409.5"/>
    <row r="2843" s="66" customFormat="1" ht="409.5"/>
    <row r="2844" s="66" customFormat="1" ht="409.5"/>
    <row r="2845" s="66" customFormat="1" ht="409.5"/>
    <row r="2846" s="66" customFormat="1" ht="409.5"/>
    <row r="2847" s="66" customFormat="1" ht="409.5"/>
    <row r="2848" s="66" customFormat="1" ht="409.5"/>
    <row r="2849" s="66" customFormat="1" ht="409.5"/>
    <row r="2850" s="66" customFormat="1" ht="409.5"/>
    <row r="2851" s="66" customFormat="1" ht="409.5"/>
    <row r="2852" s="66" customFormat="1" ht="409.5"/>
    <row r="2853" s="66" customFormat="1" ht="409.5"/>
    <row r="2854" s="66" customFormat="1" ht="409.5"/>
    <row r="2855" s="66" customFormat="1" ht="409.5"/>
    <row r="2856" s="66" customFormat="1" ht="409.5"/>
    <row r="2857" s="66" customFormat="1" ht="409.5"/>
    <row r="2858" s="66" customFormat="1" ht="409.5"/>
    <row r="2859" s="66" customFormat="1" ht="409.5"/>
    <row r="2860" s="66" customFormat="1" ht="409.5"/>
    <row r="2861" s="66" customFormat="1" ht="409.5"/>
    <row r="2862" s="66" customFormat="1" ht="409.5"/>
    <row r="2863" s="66" customFormat="1" ht="409.5"/>
    <row r="2864" s="66" customFormat="1" ht="409.5"/>
    <row r="2865" s="66" customFormat="1" ht="409.5"/>
    <row r="2866" s="66" customFormat="1" ht="409.5"/>
    <row r="2867" s="66" customFormat="1" ht="409.5"/>
    <row r="2868" s="66" customFormat="1" ht="409.5"/>
    <row r="2869" s="66" customFormat="1" ht="409.5"/>
    <row r="2870" s="66" customFormat="1" ht="409.5"/>
    <row r="2871" s="66" customFormat="1" ht="409.5"/>
    <row r="2872" s="66" customFormat="1" ht="409.5"/>
    <row r="2873" s="66" customFormat="1" ht="409.5"/>
    <row r="2874" s="66" customFormat="1" ht="409.5"/>
    <row r="2875" s="66" customFormat="1" ht="409.5"/>
    <row r="2876" s="66" customFormat="1" ht="409.5"/>
    <row r="2877" s="66" customFormat="1" ht="409.5"/>
    <row r="2878" s="66" customFormat="1" ht="409.5"/>
    <row r="2879" s="66" customFormat="1" ht="409.5"/>
    <row r="2880" s="66" customFormat="1" ht="409.5"/>
    <row r="2881" s="66" customFormat="1" ht="409.5"/>
    <row r="2882" s="66" customFormat="1" ht="409.5"/>
    <row r="2883" s="66" customFormat="1" ht="409.5"/>
    <row r="2884" s="66" customFormat="1" ht="409.5"/>
    <row r="2885" s="66" customFormat="1" ht="409.5"/>
    <row r="2886" s="66" customFormat="1" ht="409.5"/>
    <row r="2887" s="66" customFormat="1" ht="409.5"/>
    <row r="2888" s="66" customFormat="1" ht="409.5"/>
    <row r="2889" s="66" customFormat="1" ht="409.5"/>
    <row r="2890" s="66" customFormat="1" ht="409.5"/>
    <row r="2891" s="66" customFormat="1" ht="409.5"/>
    <row r="2892" s="66" customFormat="1" ht="409.5"/>
    <row r="2893" s="66" customFormat="1" ht="409.5"/>
    <row r="2894" s="66" customFormat="1" ht="409.5"/>
    <row r="2895" s="66" customFormat="1" ht="409.5"/>
    <row r="2896" s="66" customFormat="1" ht="409.5"/>
    <row r="2897" s="66" customFormat="1" ht="409.5"/>
    <row r="2898" s="66" customFormat="1" ht="409.5"/>
    <row r="2899" s="66" customFormat="1" ht="409.5"/>
    <row r="2900" s="66" customFormat="1" ht="409.5"/>
    <row r="2901" s="66" customFormat="1" ht="409.5"/>
    <row r="2902" s="66" customFormat="1" ht="409.5"/>
    <row r="2903" s="66" customFormat="1" ht="409.5"/>
    <row r="2904" s="66" customFormat="1" ht="409.5"/>
    <row r="2905" s="66" customFormat="1" ht="409.5"/>
    <row r="2906" s="66" customFormat="1" ht="409.5"/>
    <row r="2907" s="66" customFormat="1" ht="409.5"/>
    <row r="2908" s="66" customFormat="1" ht="409.5"/>
    <row r="2909" s="66" customFormat="1" ht="409.5"/>
    <row r="2910" s="66" customFormat="1" ht="409.5"/>
    <row r="2911" s="66" customFormat="1" ht="409.5"/>
    <row r="2912" s="66" customFormat="1" ht="409.5"/>
    <row r="2913" s="66" customFormat="1" ht="409.5"/>
    <row r="2914" s="66" customFormat="1" ht="409.5"/>
    <row r="2915" s="66" customFormat="1" ht="409.5"/>
    <row r="2916" s="66" customFormat="1" ht="409.5"/>
    <row r="2917" s="66" customFormat="1" ht="409.5"/>
    <row r="2918" s="66" customFormat="1" ht="409.5"/>
    <row r="2919" s="66" customFormat="1" ht="409.5"/>
    <row r="2920" s="66" customFormat="1" ht="409.5"/>
    <row r="2921" s="66" customFormat="1" ht="409.5"/>
    <row r="2922" s="66" customFormat="1" ht="409.5"/>
    <row r="2923" s="66" customFormat="1" ht="409.5"/>
    <row r="2924" s="66" customFormat="1" ht="409.5"/>
    <row r="2925" s="66" customFormat="1" ht="409.5"/>
    <row r="2926" s="66" customFormat="1" ht="409.5"/>
    <row r="2927" s="66" customFormat="1" ht="409.5"/>
    <row r="2928" s="66" customFormat="1" ht="409.5"/>
    <row r="2929" s="66" customFormat="1" ht="409.5"/>
    <row r="2930" s="66" customFormat="1" ht="409.5"/>
    <row r="2931" s="66" customFormat="1" ht="409.5"/>
    <row r="2932" s="66" customFormat="1" ht="409.5"/>
    <row r="2933" s="66" customFormat="1" ht="409.5"/>
    <row r="2934" s="66" customFormat="1" ht="409.5"/>
    <row r="2935" s="66" customFormat="1" ht="409.5"/>
    <row r="2936" s="66" customFormat="1" ht="409.5"/>
    <row r="2937" s="66" customFormat="1" ht="409.5"/>
    <row r="2938" s="66" customFormat="1" ht="409.5"/>
    <row r="2939" s="66" customFormat="1" ht="409.5"/>
    <row r="2940" s="66" customFormat="1" ht="409.5"/>
    <row r="2941" s="66" customFormat="1" ht="409.5"/>
    <row r="2942" s="66" customFormat="1" ht="409.5"/>
    <row r="2943" s="66" customFormat="1" ht="409.5"/>
    <row r="2944" s="66" customFormat="1" ht="409.5"/>
    <row r="2945" s="66" customFormat="1" ht="409.5"/>
    <row r="2946" s="66" customFormat="1" ht="409.5"/>
    <row r="2947" s="66" customFormat="1" ht="409.5"/>
    <row r="2948" s="66" customFormat="1" ht="409.5"/>
    <row r="2949" s="66" customFormat="1" ht="409.5"/>
    <row r="2950" s="66" customFormat="1" ht="409.5"/>
    <row r="2951" s="66" customFormat="1" ht="409.5"/>
    <row r="2952" s="66" customFormat="1" ht="409.5"/>
    <row r="2953" s="66" customFormat="1" ht="409.5"/>
    <row r="2954" s="66" customFormat="1" ht="409.5"/>
    <row r="2955" s="66" customFormat="1" ht="409.5"/>
    <row r="2956" s="66" customFormat="1" ht="409.5"/>
    <row r="2957" s="66" customFormat="1" ht="409.5"/>
    <row r="2958" s="66" customFormat="1" ht="409.5"/>
    <row r="2959" s="66" customFormat="1" ht="409.5"/>
    <row r="2960" s="66" customFormat="1" ht="409.5"/>
    <row r="2961" s="66" customFormat="1" ht="409.5"/>
    <row r="2962" s="66" customFormat="1" ht="409.5"/>
    <row r="2963" s="66" customFormat="1" ht="409.5"/>
    <row r="2964" s="66" customFormat="1" ht="409.5"/>
    <row r="2965" s="66" customFormat="1" ht="409.5"/>
    <row r="2966" s="66" customFormat="1" ht="409.5"/>
    <row r="2967" s="66" customFormat="1" ht="409.5"/>
    <row r="2968" s="66" customFormat="1" ht="409.5"/>
    <row r="2969" s="66" customFormat="1" ht="409.5"/>
    <row r="2970" s="66" customFormat="1" ht="409.5"/>
    <row r="2971" s="66" customFormat="1" ht="409.5"/>
    <row r="2972" s="66" customFormat="1" ht="409.5"/>
    <row r="2973" s="66" customFormat="1" ht="409.5"/>
    <row r="2974" s="66" customFormat="1" ht="409.5"/>
    <row r="2975" s="66" customFormat="1" ht="409.5"/>
    <row r="2976" s="66" customFormat="1" ht="409.5"/>
    <row r="2977" s="66" customFormat="1" ht="409.5"/>
    <row r="2978" s="66" customFormat="1" ht="409.5"/>
    <row r="2979" s="66" customFormat="1" ht="409.5"/>
    <row r="2980" s="66" customFormat="1" ht="409.5"/>
    <row r="2981" s="66" customFormat="1" ht="409.5"/>
    <row r="2982" s="66" customFormat="1" ht="409.5"/>
    <row r="2983" s="66" customFormat="1" ht="409.5"/>
    <row r="2984" s="66" customFormat="1" ht="409.5"/>
    <row r="2985" s="66" customFormat="1" ht="409.5"/>
    <row r="2986" s="66" customFormat="1" ht="409.5"/>
    <row r="2987" s="66" customFormat="1" ht="409.5"/>
    <row r="2988" s="66" customFormat="1" ht="409.5"/>
    <row r="2989" s="66" customFormat="1" ht="409.5"/>
    <row r="2990" s="66" customFormat="1" ht="409.5"/>
    <row r="2991" s="66" customFormat="1" ht="409.5"/>
    <row r="2992" s="66" customFormat="1" ht="409.5"/>
    <row r="2993" s="66" customFormat="1" ht="409.5"/>
    <row r="2994" s="66" customFormat="1" ht="409.5"/>
    <row r="2995" s="66" customFormat="1" ht="409.5"/>
    <row r="2996" s="66" customFormat="1" ht="409.5"/>
    <row r="2997" s="66" customFormat="1" ht="409.5"/>
    <row r="2998" s="66" customFormat="1" ht="409.5"/>
    <row r="2999" s="66" customFormat="1" ht="409.5"/>
    <row r="3000" s="66" customFormat="1" ht="409.5"/>
    <row r="3001" s="66" customFormat="1" ht="409.5"/>
    <row r="3002" s="66" customFormat="1" ht="409.5"/>
    <row r="3003" s="66" customFormat="1" ht="409.5"/>
    <row r="3004" s="66" customFormat="1" ht="409.5"/>
    <row r="3005" s="66" customFormat="1" ht="409.5"/>
    <row r="3006" s="66" customFormat="1" ht="409.5"/>
    <row r="3007" s="66" customFormat="1" ht="409.5"/>
    <row r="3008" s="66" customFormat="1" ht="409.5"/>
    <row r="3009" s="66" customFormat="1" ht="409.5"/>
    <row r="3010" s="66" customFormat="1" ht="409.5"/>
    <row r="3011" s="66" customFormat="1" ht="409.5"/>
    <row r="3012" s="66" customFormat="1" ht="409.5"/>
    <row r="3013" s="66" customFormat="1" ht="409.5"/>
    <row r="3014" s="66" customFormat="1" ht="409.5"/>
    <row r="3015" s="66" customFormat="1" ht="409.5"/>
    <row r="3016" s="66" customFormat="1" ht="409.5"/>
    <row r="3017" s="66" customFormat="1" ht="409.5"/>
    <row r="3018" s="66" customFormat="1" ht="409.5"/>
    <row r="3019" s="66" customFormat="1" ht="409.5"/>
    <row r="3020" s="66" customFormat="1" ht="409.5"/>
    <row r="3021" s="66" customFormat="1" ht="409.5"/>
    <row r="3022" s="66" customFormat="1" ht="409.5"/>
    <row r="3023" s="66" customFormat="1" ht="409.5"/>
    <row r="3024" s="66" customFormat="1" ht="409.5"/>
    <row r="3025" s="66" customFormat="1" ht="409.5"/>
    <row r="3026" s="66" customFormat="1" ht="409.5"/>
    <row r="3027" s="66" customFormat="1" ht="409.5"/>
    <row r="3028" s="66" customFormat="1" ht="409.5"/>
    <row r="3029" s="66" customFormat="1" ht="409.5"/>
    <row r="3030" s="66" customFormat="1" ht="409.5"/>
    <row r="3031" s="66" customFormat="1" ht="409.5"/>
    <row r="3032" s="66" customFormat="1" ht="409.5"/>
    <row r="3033" s="66" customFormat="1" ht="409.5"/>
    <row r="3034" s="66" customFormat="1" ht="409.5"/>
    <row r="3035" s="66" customFormat="1" ht="409.5"/>
    <row r="3036" s="66" customFormat="1" ht="409.5"/>
    <row r="3037" s="66" customFormat="1" ht="409.5"/>
    <row r="3038" s="66" customFormat="1" ht="409.5"/>
    <row r="3039" s="66" customFormat="1" ht="409.5"/>
    <row r="3040" s="66" customFormat="1" ht="409.5"/>
    <row r="3041" s="66" customFormat="1" ht="409.5"/>
    <row r="3042" s="66" customFormat="1" ht="409.5"/>
    <row r="3043" s="66" customFormat="1" ht="409.5"/>
    <row r="3044" s="66" customFormat="1" ht="409.5"/>
    <row r="3045" s="66" customFormat="1" ht="409.5"/>
    <row r="3046" s="66" customFormat="1" ht="409.5"/>
    <row r="3047" s="66" customFormat="1" ht="409.5"/>
    <row r="3048" s="66" customFormat="1" ht="409.5"/>
    <row r="3049" s="66" customFormat="1" ht="409.5"/>
    <row r="3050" s="66" customFormat="1" ht="409.5"/>
    <row r="3051" s="66" customFormat="1" ht="409.5"/>
    <row r="3052" s="66" customFormat="1" ht="409.5"/>
    <row r="3053" s="66" customFormat="1" ht="409.5"/>
    <row r="3054" s="66" customFormat="1" ht="409.5"/>
    <row r="3055" s="66" customFormat="1" ht="409.5"/>
    <row r="3056" s="66" customFormat="1" ht="409.5"/>
    <row r="3057" s="66" customFormat="1" ht="409.5"/>
    <row r="3058" s="66" customFormat="1" ht="409.5"/>
    <row r="3059" s="66" customFormat="1" ht="409.5"/>
    <row r="3060" s="66" customFormat="1" ht="409.5"/>
    <row r="3061" s="66" customFormat="1" ht="409.5"/>
    <row r="3062" s="66" customFormat="1" ht="409.5"/>
    <row r="3063" s="66" customFormat="1" ht="409.5"/>
    <row r="3064" s="66" customFormat="1" ht="409.5"/>
    <row r="3065" s="66" customFormat="1" ht="409.5"/>
    <row r="3066" s="66" customFormat="1" ht="409.5"/>
    <row r="3067" s="66" customFormat="1" ht="409.5"/>
    <row r="3068" s="66" customFormat="1" ht="409.5"/>
    <row r="3069" s="66" customFormat="1" ht="409.5"/>
    <row r="3070" s="66" customFormat="1" ht="409.5"/>
    <row r="3071" s="66" customFormat="1" ht="409.5"/>
    <row r="3072" s="66" customFormat="1" ht="409.5"/>
    <row r="3073" s="66" customFormat="1" ht="409.5"/>
    <row r="3074" s="66" customFormat="1" ht="409.5"/>
    <row r="3075" s="66" customFormat="1" ht="409.5"/>
    <row r="3076" s="66" customFormat="1" ht="409.5"/>
    <row r="3077" s="66" customFormat="1" ht="409.5"/>
    <row r="3078" s="66" customFormat="1" ht="409.5"/>
    <row r="3079" s="66" customFormat="1" ht="409.5"/>
    <row r="3080" s="66" customFormat="1" ht="409.5"/>
    <row r="3081" s="66" customFormat="1" ht="409.5"/>
    <row r="3082" s="66" customFormat="1" ht="409.5"/>
    <row r="3083" s="66" customFormat="1" ht="409.5"/>
    <row r="3084" s="66" customFormat="1" ht="409.5"/>
    <row r="3085" s="66" customFormat="1" ht="409.5"/>
    <row r="3086" s="66" customFormat="1" ht="409.5"/>
    <row r="3087" s="66" customFormat="1" ht="409.5"/>
    <row r="3088" s="66" customFormat="1" ht="409.5"/>
    <row r="3089" s="66" customFormat="1" ht="409.5"/>
    <row r="3090" s="66" customFormat="1" ht="409.5"/>
    <row r="3091" s="66" customFormat="1" ht="409.5"/>
    <row r="3092" s="66" customFormat="1" ht="409.5"/>
    <row r="3093" s="66" customFormat="1" ht="409.5"/>
    <row r="3094" s="66" customFormat="1" ht="409.5"/>
    <row r="3095" s="66" customFormat="1" ht="409.5"/>
    <row r="3096" s="66" customFormat="1" ht="409.5"/>
    <row r="3097" s="66" customFormat="1" ht="409.5"/>
    <row r="3098" s="66" customFormat="1" ht="409.5"/>
    <row r="3099" s="66" customFormat="1" ht="409.5"/>
    <row r="3100" s="66" customFormat="1" ht="409.5"/>
    <row r="3101" s="66" customFormat="1" ht="409.5"/>
    <row r="3102" s="66" customFormat="1" ht="409.5"/>
    <row r="3103" s="66" customFormat="1" ht="409.5"/>
    <row r="3104" s="66" customFormat="1" ht="409.5"/>
    <row r="3105" s="66" customFormat="1" ht="409.5"/>
    <row r="3106" s="66" customFormat="1" ht="409.5"/>
    <row r="3107" s="66" customFormat="1" ht="409.5"/>
    <row r="3108" s="66" customFormat="1" ht="409.5"/>
    <row r="3109" s="66" customFormat="1" ht="409.5"/>
    <row r="3110" s="66" customFormat="1" ht="409.5"/>
    <row r="3111" s="66" customFormat="1" ht="409.5"/>
    <row r="3112" s="66" customFormat="1" ht="409.5"/>
    <row r="3113" s="66" customFormat="1" ht="409.5"/>
    <row r="3114" s="66" customFormat="1" ht="409.5"/>
    <row r="3115" s="66" customFormat="1" ht="409.5"/>
    <row r="3116" s="66" customFormat="1" ht="409.5"/>
    <row r="3117" s="66" customFormat="1" ht="409.5"/>
    <row r="3118" s="66" customFormat="1" ht="409.5"/>
    <row r="3119" s="66" customFormat="1" ht="409.5"/>
    <row r="3120" s="66" customFormat="1" ht="409.5"/>
    <row r="3121" s="66" customFormat="1" ht="409.5"/>
    <row r="3122" s="66" customFormat="1" ht="409.5"/>
    <row r="3123" s="66" customFormat="1" ht="409.5"/>
    <row r="3124" s="66" customFormat="1" ht="409.5"/>
    <row r="3125" s="66" customFormat="1" ht="409.5"/>
    <row r="3126" s="66" customFormat="1" ht="409.5"/>
    <row r="3127" s="66" customFormat="1" ht="409.5"/>
    <row r="3128" s="66" customFormat="1" ht="409.5"/>
    <row r="3129" s="66" customFormat="1" ht="409.5"/>
    <row r="3130" s="66" customFormat="1" ht="409.5"/>
    <row r="3131" s="66" customFormat="1" ht="409.5"/>
    <row r="3132" s="66" customFormat="1" ht="409.5"/>
    <row r="3133" s="66" customFormat="1" ht="409.5"/>
    <row r="3134" s="66" customFormat="1" ht="409.5"/>
    <row r="3135" s="66" customFormat="1" ht="409.5"/>
    <row r="3136" s="66" customFormat="1" ht="409.5"/>
    <row r="3137" s="66" customFormat="1" ht="409.5"/>
    <row r="3138" s="66" customFormat="1" ht="409.5"/>
    <row r="3139" s="66" customFormat="1" ht="409.5"/>
    <row r="3140" s="66" customFormat="1" ht="409.5"/>
    <row r="3141" s="66" customFormat="1" ht="409.5"/>
    <row r="3142" s="66" customFormat="1" ht="409.5"/>
    <row r="3143" s="66" customFormat="1" ht="409.5"/>
    <row r="3144" s="66" customFormat="1" ht="409.5"/>
    <row r="3145" s="66" customFormat="1" ht="409.5"/>
    <row r="3146" s="66" customFormat="1" ht="409.5"/>
    <row r="3147" s="66" customFormat="1" ht="409.5"/>
    <row r="3148" s="66" customFormat="1" ht="409.5"/>
    <row r="3149" s="66" customFormat="1" ht="409.5"/>
    <row r="3150" s="66" customFormat="1" ht="409.5"/>
    <row r="3151" s="66" customFormat="1" ht="409.5"/>
    <row r="3152" s="66" customFormat="1" ht="409.5"/>
    <row r="3153" s="66" customFormat="1" ht="409.5"/>
    <row r="3154" s="66" customFormat="1" ht="409.5"/>
    <row r="3155" s="66" customFormat="1" ht="409.5"/>
    <row r="3156" s="66" customFormat="1" ht="409.5"/>
    <row r="3157" s="66" customFormat="1" ht="409.5"/>
    <row r="3158" s="66" customFormat="1" ht="409.5"/>
    <row r="3159" s="66" customFormat="1" ht="409.5"/>
    <row r="3160" s="66" customFormat="1" ht="409.5"/>
    <row r="3161" s="66" customFormat="1" ht="409.5"/>
    <row r="3162" s="66" customFormat="1" ht="409.5"/>
    <row r="3163" s="66" customFormat="1" ht="409.5"/>
    <row r="3164" s="66" customFormat="1" ht="409.5"/>
    <row r="3165" s="66" customFormat="1" ht="409.5"/>
    <row r="3166" s="66" customFormat="1" ht="409.5"/>
    <row r="3167" s="66" customFormat="1" ht="409.5"/>
    <row r="3168" s="66" customFormat="1" ht="409.5"/>
    <row r="3169" s="66" customFormat="1" ht="409.5"/>
    <row r="3170" s="66" customFormat="1" ht="409.5"/>
    <row r="3171" s="66" customFormat="1" ht="409.5"/>
    <row r="3172" s="66" customFormat="1" ht="409.5"/>
    <row r="3173" s="66" customFormat="1" ht="409.5"/>
    <row r="3174" s="66" customFormat="1" ht="409.5"/>
    <row r="3175" s="66" customFormat="1" ht="409.5"/>
    <row r="3176" s="66" customFormat="1" ht="409.5"/>
    <row r="3177" s="66" customFormat="1" ht="409.5"/>
    <row r="3178" s="66" customFormat="1" ht="409.5"/>
    <row r="3179" s="66" customFormat="1" ht="409.5"/>
    <row r="3180" s="66" customFormat="1" ht="409.5"/>
    <row r="3181" s="66" customFormat="1" ht="409.5"/>
    <row r="3182" s="66" customFormat="1" ht="409.5"/>
    <row r="3183" s="66" customFormat="1" ht="409.5"/>
    <row r="3184" s="66" customFormat="1" ht="409.5"/>
    <row r="3185" s="66" customFormat="1" ht="409.5"/>
    <row r="3186" s="66" customFormat="1" ht="409.5"/>
    <row r="3187" s="66" customFormat="1" ht="409.5"/>
    <row r="3188" s="66" customFormat="1" ht="409.5"/>
    <row r="3189" s="66" customFormat="1" ht="409.5"/>
    <row r="3190" s="66" customFormat="1" ht="409.5"/>
    <row r="3191" s="66" customFormat="1" ht="409.5"/>
    <row r="3192" s="66" customFormat="1" ht="409.5"/>
    <row r="3193" s="66" customFormat="1" ht="409.5"/>
    <row r="3194" s="66" customFormat="1" ht="409.5"/>
    <row r="3195" s="66" customFormat="1" ht="409.5"/>
    <row r="3196" s="66" customFormat="1" ht="409.5"/>
    <row r="3197" s="66" customFormat="1" ht="409.5"/>
    <row r="3198" s="66" customFormat="1" ht="409.5"/>
    <row r="3199" s="66" customFormat="1" ht="409.5"/>
    <row r="3200" s="66" customFormat="1" ht="409.5"/>
    <row r="3201" s="66" customFormat="1" ht="409.5"/>
    <row r="3202" s="66" customFormat="1" ht="409.5"/>
    <row r="3203" s="66" customFormat="1" ht="409.5"/>
    <row r="3204" s="66" customFormat="1" ht="409.5"/>
    <row r="3205" s="66" customFormat="1" ht="409.5"/>
    <row r="3206" s="66" customFormat="1" ht="409.5"/>
    <row r="3207" s="66" customFormat="1" ht="409.5"/>
    <row r="3208" s="66" customFormat="1" ht="409.5"/>
    <row r="3209" s="66" customFormat="1" ht="409.5"/>
    <row r="3210" s="66" customFormat="1" ht="409.5"/>
    <row r="3211" s="66" customFormat="1" ht="409.5"/>
    <row r="3212" s="66" customFormat="1" ht="409.5"/>
    <row r="3213" s="66" customFormat="1" ht="409.5"/>
    <row r="3214" s="66" customFormat="1" ht="409.5"/>
    <row r="3215" s="66" customFormat="1" ht="409.5"/>
    <row r="3216" s="66" customFormat="1" ht="409.5"/>
    <row r="3217" s="66" customFormat="1" ht="409.5"/>
    <row r="3218" s="66" customFormat="1" ht="409.5"/>
    <row r="3219" s="66" customFormat="1" ht="409.5"/>
    <row r="3220" s="66" customFormat="1" ht="409.5"/>
    <row r="3221" s="66" customFormat="1" ht="409.5"/>
    <row r="3222" s="66" customFormat="1" ht="409.5"/>
    <row r="3223" s="66" customFormat="1" ht="409.5"/>
    <row r="3224" s="66" customFormat="1" ht="409.5"/>
    <row r="3225" s="66" customFormat="1" ht="409.5"/>
    <row r="3226" s="66" customFormat="1" ht="409.5"/>
    <row r="3227" s="66" customFormat="1" ht="409.5"/>
    <row r="3228" s="66" customFormat="1" ht="409.5"/>
    <row r="3229" s="66" customFormat="1" ht="409.5"/>
    <row r="3230" s="66" customFormat="1" ht="409.5"/>
    <row r="3231" s="66" customFormat="1" ht="409.5"/>
    <row r="3232" s="66" customFormat="1" ht="409.5"/>
    <row r="3233" s="66" customFormat="1" ht="409.5"/>
    <row r="3234" s="66" customFormat="1" ht="409.5"/>
    <row r="3235" s="66" customFormat="1" ht="409.5"/>
    <row r="3236" s="66" customFormat="1" ht="409.5"/>
    <row r="3237" s="66" customFormat="1" ht="409.5"/>
    <row r="3238" s="66" customFormat="1" ht="409.5"/>
    <row r="3239" s="66" customFormat="1" ht="409.5"/>
    <row r="3240" s="66" customFormat="1" ht="409.5"/>
    <row r="3241" s="66" customFormat="1" ht="409.5"/>
    <row r="3242" s="66" customFormat="1" ht="409.5"/>
    <row r="3243" s="66" customFormat="1" ht="409.5"/>
    <row r="3244" s="66" customFormat="1" ht="409.5"/>
    <row r="3245" s="66" customFormat="1" ht="409.5"/>
    <row r="3246" s="66" customFormat="1" ht="409.5"/>
    <row r="3247" s="66" customFormat="1" ht="409.5"/>
    <row r="3248" s="66" customFormat="1" ht="409.5"/>
    <row r="3249" s="66" customFormat="1" ht="409.5"/>
    <row r="3250" s="66" customFormat="1" ht="409.5"/>
    <row r="3251" s="66" customFormat="1" ht="409.5"/>
    <row r="3252" s="66" customFormat="1" ht="409.5"/>
    <row r="3253" s="66" customFormat="1" ht="409.5"/>
    <row r="3254" s="66" customFormat="1" ht="409.5"/>
    <row r="3255" s="66" customFormat="1" ht="409.5"/>
    <row r="3256" s="66" customFormat="1" ht="409.5"/>
    <row r="3257" s="66" customFormat="1" ht="409.5"/>
    <row r="3258" s="66" customFormat="1" ht="409.5"/>
    <row r="3259" s="66" customFormat="1" ht="409.5"/>
    <row r="3260" s="66" customFormat="1" ht="409.5"/>
    <row r="3261" s="66" customFormat="1" ht="409.5"/>
    <row r="3262" s="66" customFormat="1" ht="409.5"/>
    <row r="3263" s="66" customFormat="1" ht="409.5"/>
    <row r="3264" s="66" customFormat="1" ht="409.5"/>
    <row r="3265" s="66" customFormat="1" ht="409.5"/>
    <row r="3266" s="66" customFormat="1" ht="409.5"/>
    <row r="3267" s="66" customFormat="1" ht="409.5"/>
    <row r="3268" s="66" customFormat="1" ht="409.5"/>
    <row r="3269" s="66" customFormat="1" ht="409.5"/>
    <row r="3270" s="66" customFormat="1" ht="409.5"/>
    <row r="3271" s="66" customFormat="1" ht="409.5"/>
    <row r="3272" s="66" customFormat="1" ht="409.5"/>
    <row r="3273" s="66" customFormat="1" ht="409.5"/>
    <row r="3274" s="66" customFormat="1" ht="409.5"/>
    <row r="3275" s="66" customFormat="1" ht="409.5"/>
    <row r="3276" s="66" customFormat="1" ht="409.5"/>
    <row r="3277" s="66" customFormat="1" ht="409.5"/>
    <row r="3278" s="66" customFormat="1" ht="409.5"/>
    <row r="3279" s="66" customFormat="1" ht="409.5"/>
    <row r="3280" s="66" customFormat="1" ht="409.5"/>
    <row r="3281" s="66" customFormat="1" ht="409.5"/>
    <row r="3282" s="66" customFormat="1" ht="409.5"/>
    <row r="3283" s="66" customFormat="1" ht="409.5"/>
    <row r="3284" s="66" customFormat="1" ht="409.5"/>
    <row r="3285" s="66" customFormat="1" ht="409.5"/>
    <row r="3286" s="66" customFormat="1" ht="409.5"/>
    <row r="3287" s="66" customFormat="1" ht="409.5"/>
    <row r="3288" s="66" customFormat="1" ht="409.5"/>
    <row r="3289" s="66" customFormat="1" ht="409.5"/>
    <row r="3290" s="66" customFormat="1" ht="409.5"/>
    <row r="3291" s="66" customFormat="1" ht="409.5"/>
    <row r="3292" s="66" customFormat="1" ht="409.5"/>
    <row r="3293" s="66" customFormat="1" ht="409.5"/>
    <row r="3294" s="66" customFormat="1" ht="409.5"/>
    <row r="3295" s="66" customFormat="1" ht="409.5"/>
    <row r="3296" s="66" customFormat="1" ht="409.5"/>
    <row r="3297" s="66" customFormat="1" ht="409.5"/>
    <row r="3298" s="66" customFormat="1" ht="409.5"/>
    <row r="3299" s="66" customFormat="1" ht="409.5"/>
    <row r="3300" s="66" customFormat="1" ht="409.5"/>
    <row r="3301" s="66" customFormat="1" ht="409.5"/>
    <row r="3302" s="66" customFormat="1" ht="409.5"/>
    <row r="3303" s="66" customFormat="1" ht="409.5"/>
    <row r="3304" s="66" customFormat="1" ht="409.5"/>
    <row r="3305" s="66" customFormat="1" ht="409.5"/>
    <row r="3306" s="66" customFormat="1" ht="409.5"/>
    <row r="3307" s="66" customFormat="1" ht="409.5"/>
    <row r="3308" s="66" customFormat="1" ht="409.5"/>
    <row r="3309" s="66" customFormat="1" ht="409.5"/>
    <row r="3310" s="66" customFormat="1" ht="409.5"/>
    <row r="3311" s="66" customFormat="1" ht="409.5"/>
    <row r="3312" s="66" customFormat="1" ht="409.5"/>
    <row r="3313" s="66" customFormat="1" ht="409.5"/>
    <row r="3314" s="66" customFormat="1" ht="409.5"/>
    <row r="3315" s="66" customFormat="1" ht="409.5"/>
    <row r="3316" s="66" customFormat="1" ht="409.5"/>
    <row r="3317" s="66" customFormat="1" ht="409.5"/>
    <row r="3318" s="66" customFormat="1" ht="409.5"/>
    <row r="3319" s="66" customFormat="1" ht="409.5"/>
    <row r="3320" s="66" customFormat="1" ht="409.5"/>
    <row r="3321" s="66" customFormat="1" ht="409.5"/>
    <row r="3322" s="66" customFormat="1" ht="409.5"/>
    <row r="3323" s="66" customFormat="1" ht="409.5"/>
    <row r="3324" s="66" customFormat="1" ht="409.5"/>
    <row r="3325" s="66" customFormat="1" ht="409.5"/>
    <row r="3326" s="66" customFormat="1" ht="409.5"/>
    <row r="3327" s="66" customFormat="1" ht="409.5"/>
    <row r="3328" s="66" customFormat="1" ht="409.5"/>
    <row r="3329" s="66" customFormat="1" ht="409.5"/>
    <row r="3330" s="66" customFormat="1" ht="409.5"/>
    <row r="3331" s="66" customFormat="1" ht="409.5"/>
    <row r="3332" s="66" customFormat="1" ht="409.5"/>
    <row r="3333" s="66" customFormat="1" ht="409.5"/>
    <row r="3334" s="66" customFormat="1" ht="409.5"/>
    <row r="3335" s="66" customFormat="1" ht="409.5"/>
    <row r="3336" s="66" customFormat="1" ht="409.5"/>
    <row r="3337" s="66" customFormat="1" ht="409.5"/>
    <row r="3338" s="66" customFormat="1" ht="409.5"/>
    <row r="3339" s="66" customFormat="1" ht="409.5"/>
    <row r="3340" s="66" customFormat="1" ht="409.5"/>
    <row r="3341" s="66" customFormat="1" ht="409.5"/>
    <row r="3342" s="66" customFormat="1" ht="409.5"/>
    <row r="3343" s="66" customFormat="1" ht="409.5"/>
    <row r="3344" s="66" customFormat="1" ht="409.5"/>
    <row r="3345" s="66" customFormat="1" ht="409.5"/>
    <row r="3346" s="66" customFormat="1" ht="409.5"/>
    <row r="3347" s="66" customFormat="1" ht="409.5"/>
    <row r="3348" s="66" customFormat="1" ht="409.5"/>
    <row r="3349" s="66" customFormat="1" ht="409.5"/>
    <row r="3350" s="66" customFormat="1" ht="409.5"/>
    <row r="3351" s="66" customFormat="1" ht="409.5"/>
    <row r="3352" s="66" customFormat="1" ht="409.5"/>
    <row r="3353" s="66" customFormat="1" ht="409.5"/>
    <row r="3354" s="66" customFormat="1" ht="409.5"/>
    <row r="3355" s="66" customFormat="1" ht="409.5"/>
    <row r="3356" s="66" customFormat="1" ht="409.5"/>
    <row r="3357" s="66" customFormat="1" ht="409.5"/>
    <row r="3358" s="66" customFormat="1" ht="409.5"/>
    <row r="3359" s="66" customFormat="1" ht="409.5"/>
    <row r="3360" s="66" customFormat="1" ht="409.5"/>
    <row r="3361" s="66" customFormat="1" ht="409.5"/>
    <row r="3362" s="66" customFormat="1" ht="409.5"/>
    <row r="3363" s="66" customFormat="1" ht="409.5"/>
    <row r="3364" s="66" customFormat="1" ht="409.5"/>
    <row r="3365" s="66" customFormat="1" ht="409.5"/>
    <row r="3366" s="66" customFormat="1" ht="409.5"/>
    <row r="3367" s="66" customFormat="1" ht="409.5"/>
    <row r="3368" s="66" customFormat="1" ht="409.5"/>
    <row r="3369" s="66" customFormat="1" ht="409.5"/>
    <row r="3370" s="66" customFormat="1" ht="409.5"/>
    <row r="3371" s="66" customFormat="1" ht="409.5"/>
    <row r="3372" s="66" customFormat="1" ht="409.5"/>
    <row r="3373" s="66" customFormat="1" ht="409.5"/>
    <row r="3374" s="66" customFormat="1" ht="409.5"/>
    <row r="3375" s="66" customFormat="1" ht="409.5"/>
    <row r="3376" s="66" customFormat="1" ht="409.5"/>
    <row r="3377" s="66" customFormat="1" ht="409.5"/>
    <row r="3378" s="66" customFormat="1" ht="409.5"/>
    <row r="3379" s="66" customFormat="1" ht="409.5"/>
    <row r="3380" s="66" customFormat="1" ht="409.5"/>
    <row r="3381" s="66" customFormat="1" ht="409.5"/>
    <row r="3382" s="66" customFormat="1" ht="409.5"/>
    <row r="3383" s="66" customFormat="1" ht="409.5"/>
    <row r="3384" s="66" customFormat="1" ht="409.5"/>
    <row r="3385" s="66" customFormat="1" ht="409.5"/>
    <row r="3386" s="66" customFormat="1" ht="409.5"/>
    <row r="3387" s="66" customFormat="1" ht="409.5"/>
    <row r="3388" s="66" customFormat="1" ht="409.5"/>
    <row r="3389" s="66" customFormat="1" ht="409.5"/>
    <row r="3390" s="66" customFormat="1" ht="409.5"/>
    <row r="3391" s="66" customFormat="1" ht="409.5"/>
    <row r="3392" s="66" customFormat="1" ht="409.5"/>
    <row r="3393" s="66" customFormat="1" ht="409.5"/>
    <row r="3394" s="66" customFormat="1" ht="409.5"/>
    <row r="3395" s="66" customFormat="1" ht="409.5"/>
    <row r="3396" s="66" customFormat="1" ht="409.5"/>
    <row r="3397" s="66" customFormat="1" ht="409.5"/>
    <row r="3398" s="66" customFormat="1" ht="409.5"/>
    <row r="3399" s="66" customFormat="1" ht="409.5"/>
    <row r="3400" s="66" customFormat="1" ht="409.5"/>
    <row r="3401" s="66" customFormat="1" ht="409.5"/>
    <row r="3402" s="66" customFormat="1" ht="409.5"/>
    <row r="3403" s="66" customFormat="1" ht="409.5"/>
    <row r="3404" s="66" customFormat="1" ht="409.5"/>
    <row r="3405" s="66" customFormat="1" ht="409.5"/>
    <row r="3406" s="66" customFormat="1" ht="409.5"/>
    <row r="3407" s="66" customFormat="1" ht="409.5"/>
    <row r="3408" s="66" customFormat="1" ht="409.5"/>
    <row r="3409" s="66" customFormat="1" ht="409.5"/>
    <row r="3410" s="66" customFormat="1" ht="409.5"/>
    <row r="3411" s="66" customFormat="1" ht="409.5"/>
    <row r="3412" s="66" customFormat="1" ht="409.5"/>
    <row r="3413" s="66" customFormat="1" ht="409.5"/>
    <row r="3414" s="66" customFormat="1" ht="409.5"/>
    <row r="3415" s="66" customFormat="1" ht="409.5"/>
    <row r="3416" s="66" customFormat="1" ht="409.5"/>
    <row r="3417" s="66" customFormat="1" ht="409.5"/>
    <row r="3418" s="66" customFormat="1" ht="409.5"/>
    <row r="3419" s="66" customFormat="1" ht="409.5"/>
    <row r="3420" s="66" customFormat="1" ht="409.5"/>
    <row r="3421" s="66" customFormat="1" ht="409.5"/>
    <row r="3422" s="66" customFormat="1" ht="409.5"/>
    <row r="3423" s="66" customFormat="1" ht="409.5"/>
    <row r="3424" s="66" customFormat="1" ht="409.5"/>
    <row r="3425" s="66" customFormat="1" ht="409.5"/>
    <row r="3426" s="66" customFormat="1" ht="409.5"/>
    <row r="3427" s="66" customFormat="1" ht="409.5"/>
    <row r="3428" s="66" customFormat="1" ht="409.5"/>
    <row r="3429" s="66" customFormat="1" ht="409.5"/>
    <row r="3430" s="66" customFormat="1" ht="409.5"/>
    <row r="3431" s="66" customFormat="1" ht="409.5"/>
    <row r="3432" s="66" customFormat="1" ht="409.5"/>
    <row r="3433" s="66" customFormat="1" ht="409.5"/>
    <row r="3434" s="66" customFormat="1" ht="409.5"/>
    <row r="3435" s="66" customFormat="1" ht="409.5"/>
    <row r="3436" s="66" customFormat="1" ht="409.5"/>
    <row r="3437" s="66" customFormat="1" ht="409.5"/>
    <row r="3438" s="66" customFormat="1" ht="409.5"/>
    <row r="3439" s="66" customFormat="1" ht="409.5"/>
    <row r="3440" s="66" customFormat="1" ht="409.5"/>
    <row r="3441" s="66" customFormat="1" ht="409.5"/>
    <row r="3442" s="66" customFormat="1" ht="409.5"/>
    <row r="3443" s="66" customFormat="1" ht="409.5"/>
    <row r="3444" s="66" customFormat="1" ht="409.5"/>
    <row r="3445" s="66" customFormat="1" ht="409.5"/>
    <row r="3446" s="66" customFormat="1" ht="409.5"/>
    <row r="3447" s="66" customFormat="1" ht="409.5"/>
    <row r="3448" s="66" customFormat="1" ht="409.5"/>
    <row r="3449" s="66" customFormat="1" ht="409.5"/>
    <row r="3450" s="66" customFormat="1" ht="409.5"/>
    <row r="3451" s="66" customFormat="1" ht="409.5"/>
    <row r="3452" s="66" customFormat="1" ht="409.5"/>
    <row r="3453" s="66" customFormat="1" ht="409.5"/>
    <row r="3454" s="66" customFormat="1" ht="409.5"/>
    <row r="3455" s="66" customFormat="1" ht="409.5"/>
    <row r="3456" s="66" customFormat="1" ht="409.5"/>
    <row r="3457" s="66" customFormat="1" ht="409.5"/>
    <row r="3458" s="66" customFormat="1" ht="409.5"/>
    <row r="3459" s="66" customFormat="1" ht="409.5"/>
    <row r="3460" s="66" customFormat="1" ht="409.5"/>
    <row r="3461" s="66" customFormat="1" ht="409.5"/>
    <row r="3462" s="66" customFormat="1" ht="409.5"/>
    <row r="3463" s="66" customFormat="1" ht="409.5"/>
    <row r="3464" s="66" customFormat="1" ht="409.5"/>
    <row r="3465" s="66" customFormat="1" ht="409.5"/>
    <row r="3466" s="66" customFormat="1" ht="409.5"/>
    <row r="3467" s="66" customFormat="1" ht="409.5"/>
    <row r="3468" s="66" customFormat="1" ht="409.5"/>
    <row r="3469" s="66" customFormat="1" ht="409.5"/>
    <row r="3470" s="66" customFormat="1" ht="409.5"/>
    <row r="3471" s="66" customFormat="1" ht="409.5"/>
    <row r="3472" s="66" customFormat="1" ht="409.5"/>
    <row r="3473" s="66" customFormat="1" ht="409.5"/>
    <row r="3474" s="66" customFormat="1" ht="409.5"/>
    <row r="3475" s="66" customFormat="1" ht="409.5"/>
    <row r="3476" s="66" customFormat="1" ht="409.5"/>
    <row r="3477" s="66" customFormat="1" ht="409.5"/>
    <row r="3478" s="66" customFormat="1" ht="409.5"/>
    <row r="3479" s="66" customFormat="1" ht="409.5"/>
    <row r="3480" s="66" customFormat="1" ht="409.5"/>
    <row r="3481" s="66" customFormat="1" ht="409.5"/>
    <row r="3482" s="66" customFormat="1" ht="409.5"/>
    <row r="3483" s="66" customFormat="1" ht="409.5"/>
    <row r="3484" s="66" customFormat="1" ht="409.5"/>
    <row r="3485" s="66" customFormat="1" ht="409.5"/>
    <row r="3486" s="66" customFormat="1" ht="409.5"/>
    <row r="3487" s="66" customFormat="1" ht="409.5"/>
    <row r="3488" s="66" customFormat="1" ht="409.5"/>
    <row r="3489" s="66" customFormat="1" ht="409.5"/>
    <row r="3490" s="66" customFormat="1" ht="409.5"/>
    <row r="3491" s="66" customFormat="1" ht="409.5"/>
    <row r="3492" s="66" customFormat="1" ht="409.5"/>
    <row r="3493" s="66" customFormat="1" ht="409.5"/>
    <row r="3494" s="66" customFormat="1" ht="409.5"/>
    <row r="3495" s="66" customFormat="1" ht="409.5"/>
    <row r="3496" s="66" customFormat="1" ht="409.5"/>
    <row r="3497" s="66" customFormat="1" ht="409.5"/>
    <row r="3498" s="66" customFormat="1" ht="409.5"/>
    <row r="3499" s="66" customFormat="1" ht="409.5"/>
    <row r="3500" s="66" customFormat="1" ht="409.5"/>
    <row r="3501" s="66" customFormat="1" ht="409.5"/>
    <row r="3502" s="66" customFormat="1" ht="409.5"/>
    <row r="3503" s="66" customFormat="1" ht="409.5"/>
    <row r="3504" s="66" customFormat="1" ht="409.5"/>
    <row r="3505" s="66" customFormat="1" ht="409.5"/>
    <row r="3506" s="66" customFormat="1" ht="409.5"/>
    <row r="3507" s="66" customFormat="1" ht="409.5"/>
    <row r="3508" s="66" customFormat="1" ht="409.5"/>
    <row r="3509" s="66" customFormat="1" ht="409.5"/>
    <row r="3510" s="66" customFormat="1" ht="409.5"/>
    <row r="3511" s="66" customFormat="1" ht="409.5"/>
    <row r="3512" s="66" customFormat="1" ht="409.5"/>
    <row r="3513" s="66" customFormat="1" ht="409.5"/>
    <row r="3514" s="66" customFormat="1" ht="409.5"/>
    <row r="3515" s="66" customFormat="1" ht="409.5"/>
    <row r="3516" s="66" customFormat="1" ht="409.5"/>
    <row r="3517" s="66" customFormat="1" ht="409.5"/>
    <row r="3518" s="66" customFormat="1" ht="409.5"/>
    <row r="3519" s="66" customFormat="1" ht="409.5"/>
    <row r="3520" s="66" customFormat="1" ht="409.5"/>
    <row r="3521" s="66" customFormat="1" ht="409.5"/>
    <row r="3522" s="66" customFormat="1" ht="409.5"/>
    <row r="3523" s="66" customFormat="1" ht="409.5"/>
    <row r="3524" s="66" customFormat="1" ht="409.5"/>
    <row r="3525" s="66" customFormat="1" ht="409.5"/>
    <row r="3526" s="66" customFormat="1" ht="409.5"/>
    <row r="3527" s="66" customFormat="1" ht="409.5"/>
    <row r="3528" s="66" customFormat="1" ht="409.5"/>
    <row r="3529" s="66" customFormat="1" ht="409.5"/>
    <row r="3530" s="66" customFormat="1" ht="409.5"/>
    <row r="3531" s="66" customFormat="1" ht="409.5"/>
    <row r="3532" s="66" customFormat="1" ht="409.5"/>
    <row r="3533" s="66" customFormat="1" ht="409.5"/>
    <row r="3534" s="66" customFormat="1" ht="409.5"/>
    <row r="3535" s="66" customFormat="1" ht="409.5"/>
    <row r="3536" s="66" customFormat="1" ht="409.5"/>
    <row r="3537" s="66" customFormat="1" ht="409.5"/>
    <row r="3538" s="66" customFormat="1" ht="409.5"/>
    <row r="3539" s="66" customFormat="1" ht="409.5"/>
    <row r="3540" s="66" customFormat="1" ht="409.5"/>
    <row r="3541" s="66" customFormat="1" ht="409.5"/>
    <row r="3542" s="66" customFormat="1" ht="409.5"/>
    <row r="3543" s="66" customFormat="1" ht="409.5"/>
    <row r="3544" s="66" customFormat="1" ht="409.5"/>
    <row r="3545" s="66" customFormat="1" ht="409.5"/>
    <row r="3546" s="66" customFormat="1" ht="409.5"/>
    <row r="3547" s="66" customFormat="1" ht="409.5"/>
    <row r="3548" s="66" customFormat="1" ht="409.5"/>
    <row r="3549" s="66" customFormat="1" ht="409.5"/>
    <row r="3550" s="66" customFormat="1" ht="409.5"/>
    <row r="3551" s="66" customFormat="1" ht="409.5"/>
    <row r="3552" s="66" customFormat="1" ht="409.5"/>
    <row r="3553" s="66" customFormat="1" ht="409.5"/>
    <row r="3554" s="66" customFormat="1" ht="409.5"/>
    <row r="3555" s="66" customFormat="1" ht="409.5"/>
    <row r="3556" s="66" customFormat="1" ht="409.5"/>
    <row r="3557" s="66" customFormat="1" ht="409.5"/>
    <row r="3558" s="66" customFormat="1" ht="409.5"/>
    <row r="3559" s="66" customFormat="1" ht="409.5"/>
    <row r="3560" s="66" customFormat="1" ht="409.5"/>
    <row r="3561" s="66" customFormat="1" ht="409.5"/>
    <row r="3562" s="66" customFormat="1" ht="409.5"/>
    <row r="3563" s="66" customFormat="1" ht="409.5"/>
    <row r="3564" s="66" customFormat="1" ht="409.5"/>
    <row r="3565" s="66" customFormat="1" ht="409.5"/>
    <row r="3566" s="66" customFormat="1" ht="409.5"/>
    <row r="3567" s="66" customFormat="1" ht="409.5"/>
    <row r="3568" s="66" customFormat="1" ht="409.5"/>
    <row r="3569" s="66" customFormat="1" ht="409.5"/>
    <row r="3570" s="66" customFormat="1" ht="409.5"/>
    <row r="3571" s="66" customFormat="1" ht="409.5"/>
    <row r="3572" s="66" customFormat="1" ht="409.5"/>
    <row r="3573" s="66" customFormat="1" ht="409.5"/>
    <row r="3574" s="66" customFormat="1" ht="409.5"/>
    <row r="3575" s="66" customFormat="1" ht="409.5"/>
    <row r="3576" s="66" customFormat="1" ht="409.5"/>
    <row r="3577" s="66" customFormat="1" ht="409.5"/>
    <row r="3578" s="66" customFormat="1" ht="409.5"/>
    <row r="3579" s="66" customFormat="1" ht="409.5"/>
    <row r="3580" s="66" customFormat="1" ht="409.5"/>
    <row r="3581" s="66" customFormat="1" ht="409.5"/>
    <row r="3582" s="66" customFormat="1" ht="409.5"/>
    <row r="3583" s="66" customFormat="1" ht="409.5"/>
    <row r="3584" s="66" customFormat="1" ht="409.5"/>
    <row r="3585" s="66" customFormat="1" ht="409.5"/>
    <row r="3586" s="66" customFormat="1" ht="409.5"/>
    <row r="3587" s="66" customFormat="1" ht="409.5"/>
    <row r="3588" s="66" customFormat="1" ht="409.5"/>
    <row r="3589" s="66" customFormat="1" ht="409.5"/>
    <row r="3590" s="66" customFormat="1" ht="409.5"/>
    <row r="3591" s="66" customFormat="1" ht="409.5"/>
    <row r="3592" s="66" customFormat="1" ht="409.5"/>
    <row r="3593" s="66" customFormat="1" ht="409.5"/>
    <row r="3594" s="66" customFormat="1" ht="409.5"/>
    <row r="3595" s="66" customFormat="1" ht="409.5"/>
    <row r="3596" s="66" customFormat="1" ht="409.5"/>
    <row r="3597" s="66" customFormat="1" ht="409.5"/>
    <row r="3598" s="66" customFormat="1" ht="409.5"/>
    <row r="3599" s="66" customFormat="1" ht="409.5"/>
    <row r="3600" s="66" customFormat="1" ht="409.5"/>
    <row r="3601" s="66" customFormat="1" ht="409.5"/>
    <row r="3602" s="66" customFormat="1" ht="409.5"/>
    <row r="3603" s="66" customFormat="1" ht="409.5"/>
    <row r="3604" s="66" customFormat="1" ht="409.5"/>
    <row r="3605" s="66" customFormat="1" ht="409.5"/>
    <row r="3606" s="66" customFormat="1" ht="409.5"/>
    <row r="3607" s="66" customFormat="1" ht="409.5"/>
    <row r="3608" s="66" customFormat="1" ht="409.5"/>
    <row r="3609" s="66" customFormat="1" ht="409.5"/>
    <row r="3610" s="66" customFormat="1" ht="409.5"/>
    <row r="3611" s="66" customFormat="1" ht="409.5"/>
    <row r="3612" s="66" customFormat="1" ht="409.5"/>
    <row r="3613" s="66" customFormat="1" ht="409.5"/>
    <row r="3614" s="66" customFormat="1" ht="409.5"/>
    <row r="3615" s="66" customFormat="1" ht="409.5"/>
    <row r="3616" s="66" customFormat="1" ht="409.5"/>
    <row r="3617" s="66" customFormat="1" ht="409.5"/>
    <row r="3618" s="66" customFormat="1" ht="409.5"/>
    <row r="3619" s="66" customFormat="1" ht="409.5"/>
    <row r="3620" s="66" customFormat="1" ht="409.5"/>
    <row r="3621" s="66" customFormat="1" ht="409.5"/>
    <row r="3622" s="66" customFormat="1" ht="409.5"/>
    <row r="3623" s="66" customFormat="1" ht="409.5"/>
    <row r="3624" s="66" customFormat="1" ht="409.5"/>
    <row r="3625" s="66" customFormat="1" ht="409.5"/>
    <row r="3626" s="66" customFormat="1" ht="409.5"/>
    <row r="3627" s="66" customFormat="1" ht="409.5"/>
    <row r="3628" s="66" customFormat="1" ht="409.5"/>
    <row r="3629" s="66" customFormat="1" ht="409.5"/>
    <row r="3630" s="66" customFormat="1" ht="409.5"/>
    <row r="3631" s="66" customFormat="1" ht="409.5"/>
    <row r="3632" s="66" customFormat="1" ht="409.5"/>
    <row r="3633" s="66" customFormat="1" ht="409.5"/>
    <row r="3634" s="66" customFormat="1" ht="409.5"/>
    <row r="3635" s="66" customFormat="1" ht="409.5"/>
    <row r="3636" s="66" customFormat="1" ht="409.5"/>
    <row r="3637" s="66" customFormat="1" ht="409.5"/>
    <row r="3638" s="66" customFormat="1" ht="409.5"/>
    <row r="3639" s="66" customFormat="1" ht="409.5"/>
    <row r="3640" s="66" customFormat="1" ht="409.5"/>
    <row r="3641" s="66" customFormat="1" ht="409.5"/>
    <row r="3642" s="66" customFormat="1" ht="409.5"/>
    <row r="3643" s="66" customFormat="1" ht="409.5"/>
    <row r="3644" s="66" customFormat="1" ht="409.5"/>
    <row r="3645" s="66" customFormat="1" ht="409.5"/>
    <row r="3646" s="66" customFormat="1" ht="409.5"/>
    <row r="3647" s="66" customFormat="1" ht="409.5"/>
    <row r="3648" s="66" customFormat="1" ht="409.5"/>
    <row r="3649" s="66" customFormat="1" ht="409.5"/>
    <row r="3650" s="66" customFormat="1" ht="409.5"/>
    <row r="3651" s="66" customFormat="1" ht="409.5"/>
    <row r="3652" s="66" customFormat="1" ht="409.5"/>
    <row r="3653" s="66" customFormat="1" ht="409.5"/>
    <row r="3654" s="66" customFormat="1" ht="409.5"/>
    <row r="3655" s="66" customFormat="1" ht="409.5"/>
    <row r="3656" s="66" customFormat="1" ht="409.5"/>
    <row r="3657" s="66" customFormat="1" ht="409.5"/>
    <row r="3658" s="66" customFormat="1" ht="409.5"/>
    <row r="3659" s="66" customFormat="1" ht="409.5"/>
    <row r="3660" s="66" customFormat="1" ht="409.5"/>
    <row r="3661" s="66" customFormat="1" ht="409.5"/>
    <row r="3662" s="66" customFormat="1" ht="409.5"/>
    <row r="3663" s="66" customFormat="1" ht="409.5"/>
    <row r="3664" s="66" customFormat="1" ht="409.5"/>
    <row r="3665" s="66" customFormat="1" ht="409.5"/>
    <row r="3666" s="66" customFormat="1" ht="409.5"/>
    <row r="3667" s="66" customFormat="1" ht="409.5"/>
    <row r="3668" s="66" customFormat="1" ht="409.5"/>
    <row r="3669" s="66" customFormat="1" ht="409.5"/>
    <row r="3670" s="66" customFormat="1" ht="409.5"/>
    <row r="3671" s="66" customFormat="1" ht="409.5"/>
    <row r="3672" s="66" customFormat="1" ht="409.5"/>
    <row r="3673" s="66" customFormat="1" ht="409.5"/>
    <row r="3674" s="66" customFormat="1" ht="409.5"/>
    <row r="3675" s="66" customFormat="1" ht="409.5"/>
    <row r="3676" s="66" customFormat="1" ht="409.5"/>
    <row r="3677" s="66" customFormat="1" ht="409.5"/>
    <row r="3678" s="66" customFormat="1" ht="409.5"/>
    <row r="3679" s="66" customFormat="1" ht="409.5"/>
    <row r="3680" s="66" customFormat="1" ht="409.5"/>
    <row r="3681" s="66" customFormat="1" ht="409.5"/>
    <row r="3682" s="66" customFormat="1" ht="409.5"/>
    <row r="3683" s="66" customFormat="1" ht="409.5"/>
    <row r="3684" s="66" customFormat="1" ht="409.5"/>
    <row r="3685" s="66" customFormat="1" ht="409.5"/>
    <row r="3686" s="66" customFormat="1" ht="409.5"/>
    <row r="3687" s="66" customFormat="1" ht="409.5"/>
    <row r="3688" s="66" customFormat="1" ht="409.5"/>
    <row r="3689" s="66" customFormat="1" ht="409.5"/>
    <row r="3690" s="66" customFormat="1" ht="409.5"/>
    <row r="3691" s="66" customFormat="1" ht="409.5"/>
    <row r="3692" s="66" customFormat="1" ht="409.5"/>
    <row r="3693" s="66" customFormat="1" ht="409.5"/>
    <row r="3694" s="66" customFormat="1" ht="409.5"/>
    <row r="3695" s="66" customFormat="1" ht="409.5"/>
    <row r="3696" s="66" customFormat="1" ht="409.5"/>
    <row r="3697" s="66" customFormat="1" ht="409.5"/>
    <row r="3698" s="66" customFormat="1" ht="409.5"/>
    <row r="3699" s="66" customFormat="1" ht="409.5"/>
    <row r="3700" s="66" customFormat="1" ht="409.5"/>
    <row r="3701" s="66" customFormat="1" ht="409.5"/>
    <row r="3702" s="66" customFormat="1" ht="409.5"/>
    <row r="3703" s="66" customFormat="1" ht="409.5"/>
    <row r="3704" s="66" customFormat="1" ht="409.5"/>
    <row r="3705" s="66" customFormat="1" ht="409.5"/>
    <row r="3706" s="66" customFormat="1" ht="409.5"/>
    <row r="3707" s="66" customFormat="1" ht="409.5"/>
    <row r="3708" s="66" customFormat="1" ht="409.5"/>
    <row r="3709" s="66" customFormat="1" ht="409.5"/>
    <row r="3710" s="66" customFormat="1" ht="409.5"/>
    <row r="3711" s="66" customFormat="1" ht="409.5"/>
    <row r="3712" s="66" customFormat="1" ht="409.5"/>
    <row r="3713" s="66" customFormat="1" ht="409.5"/>
    <row r="3714" s="66" customFormat="1" ht="409.5"/>
    <row r="3715" s="66" customFormat="1" ht="409.5"/>
    <row r="3716" s="66" customFormat="1" ht="409.5"/>
    <row r="3717" s="66" customFormat="1" ht="409.5"/>
    <row r="3718" s="66" customFormat="1" ht="409.5"/>
    <row r="3719" s="66" customFormat="1" ht="409.5"/>
    <row r="3720" s="66" customFormat="1" ht="409.5"/>
    <row r="3721" s="66" customFormat="1" ht="409.5"/>
    <row r="3722" s="66" customFormat="1" ht="409.5"/>
    <row r="3723" s="66" customFormat="1" ht="409.5"/>
    <row r="3724" s="66" customFormat="1" ht="409.5"/>
    <row r="3725" s="66" customFormat="1" ht="409.5"/>
    <row r="3726" s="66" customFormat="1" ht="409.5"/>
    <row r="3727" s="66" customFormat="1" ht="409.5"/>
    <row r="3728" s="66" customFormat="1" ht="409.5"/>
    <row r="3729" s="66" customFormat="1" ht="409.5"/>
    <row r="3730" s="66" customFormat="1" ht="409.5"/>
    <row r="3731" s="66" customFormat="1" ht="409.5"/>
    <row r="3732" s="66" customFormat="1" ht="409.5"/>
    <row r="3733" s="66" customFormat="1" ht="409.5"/>
    <row r="3734" s="66" customFormat="1" ht="409.5"/>
    <row r="3735" s="66" customFormat="1" ht="409.5"/>
    <row r="3736" s="66" customFormat="1" ht="409.5"/>
    <row r="3737" s="66" customFormat="1" ht="409.5"/>
    <row r="3738" s="66" customFormat="1" ht="409.5"/>
    <row r="3739" s="66" customFormat="1" ht="409.5"/>
    <row r="3740" s="66" customFormat="1" ht="409.5"/>
    <row r="3741" s="66" customFormat="1" ht="409.5"/>
    <row r="3742" s="66" customFormat="1" ht="409.5"/>
    <row r="3743" s="66" customFormat="1" ht="409.5"/>
    <row r="3744" s="66" customFormat="1" ht="409.5"/>
    <row r="3745" s="66" customFormat="1" ht="409.5"/>
    <row r="3746" s="66" customFormat="1" ht="409.5"/>
    <row r="3747" s="66" customFormat="1" ht="409.5"/>
    <row r="3748" s="66" customFormat="1" ht="409.5"/>
    <row r="3749" s="66" customFormat="1" ht="409.5"/>
    <row r="3750" s="66" customFormat="1" ht="409.5"/>
    <row r="3751" s="66" customFormat="1" ht="409.5"/>
    <row r="3752" s="66" customFormat="1" ht="409.5"/>
    <row r="3753" s="66" customFormat="1" ht="409.5"/>
    <row r="3754" s="66" customFormat="1" ht="409.5"/>
    <row r="3755" s="66" customFormat="1" ht="409.5"/>
    <row r="3756" s="66" customFormat="1" ht="409.5"/>
    <row r="3757" s="66" customFormat="1" ht="409.5"/>
    <row r="3758" s="66" customFormat="1" ht="409.5"/>
    <row r="3759" s="66" customFormat="1" ht="409.5"/>
    <row r="3760" s="66" customFormat="1" ht="409.5"/>
    <row r="3761" s="66" customFormat="1" ht="409.5"/>
    <row r="3762" s="66" customFormat="1" ht="409.5"/>
    <row r="3763" s="66" customFormat="1" ht="409.5"/>
    <row r="3764" s="66" customFormat="1" ht="409.5"/>
    <row r="3765" s="66" customFormat="1" ht="409.5"/>
    <row r="3766" s="66" customFormat="1" ht="409.5"/>
    <row r="3767" s="66" customFormat="1" ht="409.5"/>
    <row r="3768" s="66" customFormat="1" ht="409.5"/>
    <row r="3769" s="66" customFormat="1" ht="409.5"/>
    <row r="3770" s="66" customFormat="1" ht="409.5"/>
    <row r="3771" s="66" customFormat="1" ht="409.5"/>
    <row r="3772" s="66" customFormat="1" ht="409.5"/>
    <row r="3773" s="66" customFormat="1" ht="409.5"/>
    <row r="3774" s="66" customFormat="1" ht="409.5"/>
    <row r="3775" s="66" customFormat="1" ht="409.5"/>
    <row r="3776" s="66" customFormat="1" ht="409.5"/>
    <row r="3777" s="66" customFormat="1" ht="409.5"/>
    <row r="3778" s="66" customFormat="1" ht="409.5"/>
    <row r="3779" s="66" customFormat="1" ht="409.5"/>
    <row r="3780" s="66" customFormat="1" ht="409.5"/>
    <row r="3781" s="66" customFormat="1" ht="409.5"/>
    <row r="3782" s="66" customFormat="1" ht="409.5"/>
    <row r="3783" s="66" customFormat="1" ht="409.5"/>
    <row r="3784" s="66" customFormat="1" ht="409.5"/>
    <row r="3785" s="66" customFormat="1" ht="409.5"/>
    <row r="3786" s="66" customFormat="1" ht="409.5"/>
    <row r="3787" s="66" customFormat="1" ht="409.5"/>
    <row r="3788" s="66" customFormat="1" ht="409.5"/>
    <row r="3789" s="66" customFormat="1" ht="409.5"/>
    <row r="3790" s="66" customFormat="1" ht="409.5"/>
    <row r="3791" s="66" customFormat="1" ht="409.5"/>
    <row r="3792" s="66" customFormat="1" ht="409.5"/>
    <row r="3793" s="66" customFormat="1" ht="409.5"/>
    <row r="3794" s="66" customFormat="1" ht="409.5"/>
    <row r="3795" s="66" customFormat="1" ht="409.5"/>
    <row r="3796" s="66" customFormat="1" ht="409.5"/>
    <row r="3797" s="66" customFormat="1" ht="409.5"/>
    <row r="3798" s="66" customFormat="1" ht="409.5"/>
    <row r="3799" s="66" customFormat="1" ht="409.5"/>
    <row r="3800" s="66" customFormat="1" ht="409.5"/>
    <row r="3801" s="66" customFormat="1" ht="409.5"/>
    <row r="3802" s="66" customFormat="1" ht="409.5"/>
    <row r="3803" s="66" customFormat="1" ht="409.5"/>
    <row r="3804" s="66" customFormat="1" ht="409.5"/>
    <row r="3805" s="66" customFormat="1" ht="409.5"/>
    <row r="3806" s="66" customFormat="1" ht="409.5"/>
    <row r="3807" s="66" customFormat="1" ht="409.5"/>
    <row r="3808" s="66" customFormat="1" ht="409.5"/>
    <row r="3809" s="66" customFormat="1" ht="409.5"/>
    <row r="3810" s="66" customFormat="1" ht="409.5"/>
    <row r="3811" s="66" customFormat="1" ht="409.5"/>
    <row r="3812" s="66" customFormat="1" ht="409.5"/>
    <row r="3813" s="66" customFormat="1" ht="409.5"/>
    <row r="3814" s="66" customFormat="1" ht="409.5"/>
    <row r="3815" s="66" customFormat="1" ht="409.5"/>
    <row r="3816" s="66" customFormat="1" ht="409.5"/>
    <row r="3817" s="66" customFormat="1" ht="409.5"/>
    <row r="3818" s="66" customFormat="1" ht="409.5"/>
    <row r="3819" s="66" customFormat="1" ht="409.5"/>
    <row r="3820" s="66" customFormat="1" ht="409.5"/>
    <row r="3821" s="66" customFormat="1" ht="409.5"/>
    <row r="3822" s="66" customFormat="1" ht="409.5"/>
    <row r="3823" s="66" customFormat="1" ht="409.5"/>
    <row r="3824" s="66" customFormat="1" ht="409.5"/>
    <row r="3825" s="66" customFormat="1" ht="409.5"/>
    <row r="3826" s="66" customFormat="1" ht="409.5"/>
    <row r="3827" s="66" customFormat="1" ht="409.5"/>
    <row r="3828" s="66" customFormat="1" ht="409.5"/>
    <row r="3829" s="66" customFormat="1" ht="409.5"/>
    <row r="3830" s="66" customFormat="1" ht="409.5"/>
    <row r="3831" s="66" customFormat="1" ht="409.5"/>
    <row r="3832" s="66" customFormat="1" ht="409.5"/>
    <row r="3833" s="66" customFormat="1" ht="409.5"/>
    <row r="3834" s="66" customFormat="1" ht="409.5"/>
    <row r="3835" s="66" customFormat="1" ht="409.5"/>
    <row r="3836" s="66" customFormat="1" ht="409.5"/>
    <row r="3837" s="66" customFormat="1" ht="409.5"/>
    <row r="3838" s="66" customFormat="1" ht="409.5"/>
    <row r="3839" s="66" customFormat="1" ht="409.5"/>
    <row r="3840" s="66" customFormat="1" ht="409.5"/>
    <row r="3841" s="66" customFormat="1" ht="409.5"/>
    <row r="3842" s="66" customFormat="1" ht="409.5"/>
    <row r="3843" s="66" customFormat="1" ht="409.5"/>
    <row r="3844" s="66" customFormat="1" ht="409.5"/>
    <row r="3845" s="66" customFormat="1" ht="409.5"/>
    <row r="3846" s="66" customFormat="1" ht="409.5"/>
    <row r="3847" s="66" customFormat="1" ht="409.5"/>
    <row r="3848" s="66" customFormat="1" ht="409.5"/>
    <row r="3849" s="66" customFormat="1" ht="409.5"/>
    <row r="3850" s="66" customFormat="1" ht="409.5"/>
    <row r="3851" s="66" customFormat="1" ht="409.5"/>
    <row r="3852" s="66" customFormat="1" ht="409.5"/>
    <row r="3853" s="66" customFormat="1" ht="409.5"/>
    <row r="3854" s="66" customFormat="1" ht="409.5"/>
    <row r="3855" s="66" customFormat="1" ht="409.5"/>
    <row r="3856" s="66" customFormat="1" ht="409.5"/>
    <row r="3857" s="66" customFormat="1" ht="409.5"/>
    <row r="3858" s="66" customFormat="1" ht="409.5"/>
    <row r="3859" s="66" customFormat="1" ht="409.5"/>
    <row r="3860" s="66" customFormat="1" ht="409.5"/>
    <row r="3861" s="66" customFormat="1" ht="409.5"/>
    <row r="3862" s="66" customFormat="1" ht="409.5"/>
    <row r="3863" s="66" customFormat="1" ht="409.5"/>
    <row r="3864" s="66" customFormat="1" ht="409.5"/>
    <row r="3865" s="66" customFormat="1" ht="409.5"/>
    <row r="3866" s="66" customFormat="1" ht="409.5"/>
    <row r="3867" s="66" customFormat="1" ht="409.5"/>
    <row r="3868" s="66" customFormat="1" ht="409.5"/>
    <row r="3869" s="66" customFormat="1" ht="409.5"/>
    <row r="3870" s="66" customFormat="1" ht="409.5"/>
    <row r="3871" s="66" customFormat="1" ht="409.5"/>
    <row r="3872" s="66" customFormat="1" ht="409.5"/>
    <row r="3873" s="66" customFormat="1" ht="409.5"/>
    <row r="3874" s="66" customFormat="1" ht="409.5"/>
    <row r="3875" s="66" customFormat="1" ht="409.5"/>
    <row r="3876" s="66" customFormat="1" ht="409.5"/>
    <row r="3877" s="66" customFormat="1" ht="409.5"/>
    <row r="3878" s="66" customFormat="1" ht="409.5"/>
    <row r="3879" s="66" customFormat="1" ht="409.5"/>
    <row r="3880" s="66" customFormat="1" ht="409.5"/>
    <row r="3881" s="66" customFormat="1" ht="409.5"/>
    <row r="3882" s="66" customFormat="1" ht="409.5"/>
    <row r="3883" s="66" customFormat="1" ht="409.5"/>
    <row r="3884" s="66" customFormat="1" ht="409.5"/>
    <row r="3885" s="66" customFormat="1" ht="409.5"/>
    <row r="3886" s="66" customFormat="1" ht="409.5"/>
    <row r="3887" s="66" customFormat="1" ht="409.5"/>
    <row r="3888" s="66" customFormat="1" ht="409.5"/>
    <row r="3889" s="66" customFormat="1" ht="409.5"/>
    <row r="3890" s="66" customFormat="1" ht="409.5"/>
    <row r="3891" s="66" customFormat="1" ht="409.5"/>
    <row r="3892" s="66" customFormat="1" ht="409.5"/>
    <row r="3893" s="66" customFormat="1" ht="409.5"/>
    <row r="3894" s="66" customFormat="1" ht="409.5"/>
    <row r="3895" s="66" customFormat="1" ht="409.5"/>
    <row r="3896" s="66" customFormat="1" ht="409.5"/>
    <row r="3897" s="66" customFormat="1" ht="409.5"/>
    <row r="3898" s="66" customFormat="1" ht="409.5"/>
    <row r="3899" s="66" customFormat="1" ht="409.5"/>
    <row r="3900" s="66" customFormat="1" ht="409.5"/>
    <row r="3901" s="66" customFormat="1" ht="409.5"/>
    <row r="3902" s="66" customFormat="1" ht="409.5"/>
    <row r="3903" s="66" customFormat="1" ht="409.5"/>
    <row r="3904" s="66" customFormat="1" ht="409.5"/>
    <row r="3905" s="66" customFormat="1" ht="409.5"/>
    <row r="3906" s="66" customFormat="1" ht="409.5"/>
    <row r="3907" s="66" customFormat="1" ht="409.5"/>
    <row r="3908" s="66" customFormat="1" ht="409.5"/>
    <row r="3909" s="66" customFormat="1" ht="409.5"/>
    <row r="3910" s="66" customFormat="1" ht="409.5"/>
    <row r="3911" s="66" customFormat="1" ht="409.5"/>
    <row r="3912" s="66" customFormat="1" ht="409.5"/>
    <row r="3913" s="66" customFormat="1" ht="409.5"/>
    <row r="3914" s="66" customFormat="1" ht="409.5"/>
    <row r="3915" s="66" customFormat="1" ht="409.5"/>
    <row r="3916" s="66" customFormat="1" ht="409.5"/>
    <row r="3917" s="66" customFormat="1" ht="409.5"/>
    <row r="3918" s="66" customFormat="1" ht="409.5"/>
    <row r="3919" s="66" customFormat="1" ht="409.5"/>
    <row r="3920" s="66" customFormat="1" ht="409.5"/>
    <row r="3921" s="66" customFormat="1" ht="409.5"/>
    <row r="3922" s="66" customFormat="1" ht="409.5"/>
    <row r="3923" s="66" customFormat="1" ht="409.5"/>
    <row r="3924" s="66" customFormat="1" ht="409.5"/>
    <row r="3925" s="66" customFormat="1" ht="409.5"/>
    <row r="3926" s="66" customFormat="1" ht="409.5"/>
    <row r="3927" s="66" customFormat="1" ht="409.5"/>
    <row r="3928" s="66" customFormat="1" ht="409.5"/>
    <row r="3929" s="66" customFormat="1" ht="409.5"/>
    <row r="3930" s="66" customFormat="1" ht="409.5"/>
    <row r="3931" s="66" customFormat="1" ht="409.5"/>
    <row r="3932" s="66" customFormat="1" ht="409.5"/>
    <row r="3933" s="66" customFormat="1" ht="409.5"/>
    <row r="3934" s="66" customFormat="1" ht="409.5"/>
    <row r="3935" s="66" customFormat="1" ht="409.5"/>
    <row r="3936" s="66" customFormat="1" ht="409.5"/>
    <row r="3937" s="66" customFormat="1" ht="409.5"/>
    <row r="3938" s="66" customFormat="1" ht="409.5"/>
    <row r="3939" s="66" customFormat="1" ht="409.5"/>
    <row r="3940" s="66" customFormat="1" ht="409.5"/>
    <row r="3941" s="66" customFormat="1" ht="409.5"/>
    <row r="3942" s="66" customFormat="1" ht="409.5"/>
    <row r="3943" s="66" customFormat="1" ht="409.5"/>
    <row r="3944" s="66" customFormat="1" ht="409.5"/>
    <row r="3945" s="66" customFormat="1" ht="409.5"/>
    <row r="3946" s="66" customFormat="1" ht="409.5"/>
    <row r="3947" s="66" customFormat="1" ht="409.5"/>
    <row r="3948" s="66" customFormat="1" ht="409.5"/>
    <row r="3949" s="66" customFormat="1" ht="409.5"/>
    <row r="3950" s="66" customFormat="1" ht="409.5"/>
    <row r="3951" s="66" customFormat="1" ht="409.5"/>
    <row r="3952" s="66" customFormat="1" ht="409.5"/>
    <row r="3953" s="66" customFormat="1" ht="409.5"/>
    <row r="3954" s="66" customFormat="1" ht="409.5"/>
    <row r="3955" s="66" customFormat="1" ht="409.5"/>
    <row r="3956" s="66" customFormat="1" ht="409.5"/>
    <row r="3957" s="66" customFormat="1" ht="409.5"/>
    <row r="3958" s="66" customFormat="1" ht="409.5"/>
    <row r="3959" s="66" customFormat="1" ht="409.5"/>
    <row r="3960" s="66" customFormat="1" ht="409.5"/>
    <row r="3961" s="66" customFormat="1" ht="409.5"/>
    <row r="3962" s="66" customFormat="1" ht="409.5"/>
    <row r="3963" s="66" customFormat="1" ht="409.5"/>
    <row r="3964" s="66" customFormat="1" ht="409.5"/>
    <row r="3965" s="66" customFormat="1" ht="409.5"/>
    <row r="3966" s="66" customFormat="1" ht="409.5"/>
    <row r="3967" s="66" customFormat="1" ht="409.5"/>
    <row r="3968" s="66" customFormat="1" ht="409.5"/>
    <row r="3969" s="66" customFormat="1" ht="409.5"/>
    <row r="3970" s="66" customFormat="1" ht="409.5"/>
    <row r="3971" s="66" customFormat="1" ht="409.5"/>
    <row r="3972" s="66" customFormat="1" ht="409.5"/>
    <row r="3973" s="66" customFormat="1" ht="409.5"/>
    <row r="3974" s="66" customFormat="1" ht="409.5"/>
    <row r="3975" s="66" customFormat="1" ht="409.5"/>
    <row r="3976" s="66" customFormat="1" ht="409.5"/>
    <row r="3977" s="66" customFormat="1" ht="409.5"/>
    <row r="3978" s="66" customFormat="1" ht="409.5"/>
    <row r="3979" s="66" customFormat="1" ht="409.5"/>
    <row r="3980" s="66" customFormat="1" ht="409.5"/>
    <row r="3981" s="66" customFormat="1" ht="409.5"/>
    <row r="3982" s="66" customFormat="1" ht="409.5"/>
    <row r="3983" s="66" customFormat="1" ht="409.5"/>
    <row r="3984" s="66" customFormat="1" ht="409.5"/>
    <row r="3985" s="66" customFormat="1" ht="409.5"/>
    <row r="3986" s="66" customFormat="1" ht="409.5"/>
    <row r="3987" s="66" customFormat="1" ht="409.5"/>
    <row r="3988" s="66" customFormat="1" ht="409.5"/>
    <row r="3989" s="66" customFormat="1" ht="409.5"/>
    <row r="3990" s="66" customFormat="1" ht="409.5"/>
    <row r="3991" s="66" customFormat="1" ht="409.5"/>
    <row r="3992" s="66" customFormat="1" ht="409.5"/>
    <row r="3993" s="66" customFormat="1" ht="409.5"/>
    <row r="3994" s="66" customFormat="1" ht="409.5"/>
    <row r="3995" s="66" customFormat="1" ht="409.5"/>
    <row r="3996" s="66" customFormat="1" ht="409.5"/>
    <row r="3997" s="66" customFormat="1" ht="409.5"/>
    <row r="3998" s="66" customFormat="1" ht="409.5"/>
    <row r="3999" s="66" customFormat="1" ht="409.5"/>
    <row r="4000" s="66" customFormat="1" ht="409.5"/>
    <row r="4001" s="66" customFormat="1" ht="409.5"/>
    <row r="4002" s="66" customFormat="1" ht="409.5"/>
    <row r="4003" s="66" customFormat="1" ht="409.5"/>
    <row r="4004" s="66" customFormat="1" ht="409.5"/>
    <row r="4005" s="66" customFormat="1" ht="409.5"/>
    <row r="4006" s="66" customFormat="1" ht="409.5"/>
    <row r="4007" s="66" customFormat="1" ht="409.5"/>
    <row r="4008" s="66" customFormat="1" ht="409.5"/>
    <row r="4009" s="66" customFormat="1" ht="409.5"/>
    <row r="4010" s="66" customFormat="1" ht="409.5"/>
    <row r="4011" s="66" customFormat="1" ht="409.5"/>
    <row r="4012" s="66" customFormat="1" ht="409.5"/>
    <row r="4013" s="66" customFormat="1" ht="409.5"/>
    <row r="4014" s="66" customFormat="1" ht="409.5"/>
    <row r="4015" s="66" customFormat="1" ht="409.5"/>
    <row r="4016" s="66" customFormat="1" ht="409.5"/>
    <row r="4017" s="66" customFormat="1" ht="409.5"/>
    <row r="4018" s="66" customFormat="1" ht="409.5"/>
    <row r="4019" s="66" customFormat="1" ht="409.5"/>
    <row r="4020" s="66" customFormat="1" ht="409.5"/>
    <row r="4021" s="66" customFormat="1" ht="409.5"/>
    <row r="4022" s="66" customFormat="1" ht="409.5"/>
    <row r="4023" s="66" customFormat="1" ht="409.5"/>
    <row r="4024" s="66" customFormat="1" ht="409.5"/>
    <row r="4025" s="66" customFormat="1" ht="409.5"/>
    <row r="4026" s="66" customFormat="1" ht="409.5"/>
    <row r="4027" s="66" customFormat="1" ht="409.5"/>
    <row r="4028" s="66" customFormat="1" ht="409.5"/>
    <row r="4029" s="66" customFormat="1" ht="409.5"/>
    <row r="4030" s="66" customFormat="1" ht="409.5"/>
    <row r="4031" s="66" customFormat="1" ht="409.5"/>
    <row r="4032" s="66" customFormat="1" ht="409.5"/>
    <row r="4033" s="66" customFormat="1" ht="409.5"/>
    <row r="4034" s="66" customFormat="1" ht="409.5"/>
    <row r="4035" s="66" customFormat="1" ht="409.5"/>
    <row r="4036" s="66" customFormat="1" ht="409.5"/>
    <row r="4037" s="66" customFormat="1" ht="409.5"/>
    <row r="4038" s="66" customFormat="1" ht="409.5"/>
    <row r="4039" s="66" customFormat="1" ht="409.5"/>
    <row r="4040" s="66" customFormat="1" ht="409.5"/>
    <row r="4041" s="66" customFormat="1" ht="409.5"/>
    <row r="4042" s="66" customFormat="1" ht="409.5"/>
    <row r="4043" s="66" customFormat="1" ht="409.5"/>
    <row r="4044" s="66" customFormat="1" ht="409.5"/>
    <row r="4045" s="66" customFormat="1" ht="409.5"/>
    <row r="4046" s="66" customFormat="1" ht="409.5"/>
    <row r="4047" s="66" customFormat="1" ht="409.5"/>
    <row r="4048" s="66" customFormat="1" ht="409.5"/>
    <row r="4049" s="66" customFormat="1" ht="409.5"/>
    <row r="4050" s="66" customFormat="1" ht="409.5"/>
    <row r="4051" s="66" customFormat="1" ht="409.5"/>
    <row r="4052" s="66" customFormat="1" ht="409.5"/>
    <row r="4053" s="66" customFormat="1" ht="409.5"/>
    <row r="4054" s="66" customFormat="1" ht="409.5"/>
    <row r="4055" s="66" customFormat="1" ht="409.5"/>
    <row r="4056" s="66" customFormat="1" ht="409.5"/>
    <row r="4057" s="66" customFormat="1" ht="409.5"/>
    <row r="4058" s="66" customFormat="1" ht="409.5"/>
    <row r="4059" s="66" customFormat="1" ht="409.5"/>
    <row r="4060" s="66" customFormat="1" ht="409.5"/>
    <row r="4061" s="66" customFormat="1" ht="409.5"/>
    <row r="4062" s="66" customFormat="1" ht="409.5"/>
    <row r="4063" s="66" customFormat="1" ht="409.5"/>
    <row r="4064" s="66" customFormat="1" ht="409.5"/>
    <row r="4065" s="66" customFormat="1" ht="409.5"/>
    <row r="4066" s="66" customFormat="1" ht="409.5"/>
    <row r="4067" s="66" customFormat="1" ht="409.5"/>
    <row r="4068" s="66" customFormat="1" ht="409.5"/>
    <row r="4069" s="66" customFormat="1" ht="409.5"/>
    <row r="4070" s="66" customFormat="1" ht="409.5"/>
    <row r="4071" s="66" customFormat="1" ht="409.5"/>
    <row r="4072" s="66" customFormat="1" ht="409.5"/>
    <row r="4073" s="66" customFormat="1" ht="409.5"/>
    <row r="4074" s="66" customFormat="1" ht="409.5"/>
    <row r="4075" s="66" customFormat="1" ht="409.5"/>
    <row r="4076" s="66" customFormat="1" ht="409.5"/>
    <row r="4077" s="66" customFormat="1" ht="409.5"/>
    <row r="4078" s="66" customFormat="1" ht="409.5"/>
    <row r="4079" s="66" customFormat="1" ht="409.5"/>
    <row r="4080" s="66" customFormat="1" ht="409.5"/>
    <row r="4081" s="66" customFormat="1" ht="409.5"/>
    <row r="4082" s="66" customFormat="1" ht="409.5"/>
    <row r="4083" s="66" customFormat="1" ht="409.5"/>
    <row r="4084" s="66" customFormat="1" ht="409.5"/>
    <row r="4085" s="66" customFormat="1" ht="409.5"/>
    <row r="4086" s="66" customFormat="1" ht="409.5"/>
    <row r="4087" s="66" customFormat="1" ht="409.5"/>
    <row r="4088" s="66" customFormat="1" ht="409.5"/>
    <row r="4089" s="66" customFormat="1" ht="409.5"/>
    <row r="4090" s="66" customFormat="1" ht="409.5"/>
    <row r="4091" s="66" customFormat="1" ht="409.5"/>
    <row r="4092" s="66" customFormat="1" ht="409.5"/>
    <row r="4093" s="66" customFormat="1" ht="409.5"/>
    <row r="4094" s="66" customFormat="1" ht="409.5"/>
    <row r="4095" s="66" customFormat="1" ht="409.5"/>
    <row r="4096" s="66" customFormat="1" ht="409.5"/>
    <row r="4097" s="66" customFormat="1" ht="409.5"/>
    <row r="4098" s="66" customFormat="1" ht="409.5"/>
    <row r="4099" s="66" customFormat="1" ht="409.5"/>
    <row r="4100" s="66" customFormat="1" ht="409.5"/>
    <row r="4101" s="66" customFormat="1" ht="409.5"/>
    <row r="4102" s="66" customFormat="1" ht="409.5"/>
    <row r="4103" s="66" customFormat="1" ht="409.5"/>
    <row r="4104" s="66" customFormat="1" ht="409.5"/>
    <row r="4105" s="66" customFormat="1" ht="409.5"/>
    <row r="4106" s="66" customFormat="1" ht="409.5"/>
    <row r="4107" s="66" customFormat="1" ht="409.5"/>
    <row r="4108" s="66" customFormat="1" ht="409.5"/>
    <row r="4109" s="66" customFormat="1" ht="409.5"/>
    <row r="4110" s="66" customFormat="1" ht="409.5"/>
    <row r="4111" s="66" customFormat="1" ht="409.5"/>
    <row r="4112" s="66" customFormat="1" ht="409.5"/>
    <row r="4113" s="66" customFormat="1" ht="409.5"/>
    <row r="4114" s="66" customFormat="1" ht="409.5"/>
    <row r="4115" s="66" customFormat="1" ht="409.5"/>
    <row r="4116" s="66" customFormat="1" ht="409.5"/>
    <row r="4117" s="66" customFormat="1" ht="409.5"/>
    <row r="4118" s="66" customFormat="1" ht="409.5"/>
    <row r="4119" s="66" customFormat="1" ht="409.5"/>
    <row r="4120" s="66" customFormat="1" ht="409.5"/>
    <row r="4121" s="66" customFormat="1" ht="409.5"/>
    <row r="4122" s="66" customFormat="1" ht="409.5"/>
    <row r="4123" s="66" customFormat="1" ht="409.5"/>
    <row r="4124" s="66" customFormat="1" ht="409.5"/>
    <row r="4125" s="66" customFormat="1" ht="409.5"/>
    <row r="4126" s="66" customFormat="1" ht="409.5"/>
    <row r="4127" s="66" customFormat="1" ht="409.5"/>
    <row r="4128" s="66" customFormat="1" ht="409.5"/>
    <row r="4129" s="66" customFormat="1" ht="409.5"/>
    <row r="4130" s="66" customFormat="1" ht="409.5"/>
    <row r="4131" s="66" customFormat="1" ht="409.5"/>
    <row r="4132" s="66" customFormat="1" ht="409.5"/>
    <row r="4133" s="66" customFormat="1" ht="409.5"/>
    <row r="4134" s="66" customFormat="1" ht="409.5"/>
    <row r="4135" s="66" customFormat="1" ht="409.5"/>
    <row r="4136" s="66" customFormat="1" ht="409.5"/>
    <row r="4137" s="66" customFormat="1" ht="409.5"/>
    <row r="4138" s="66" customFormat="1" ht="409.5"/>
    <row r="4139" s="66" customFormat="1" ht="409.5"/>
    <row r="4140" s="66" customFormat="1" ht="409.5"/>
    <row r="4141" s="66" customFormat="1" ht="409.5"/>
    <row r="4142" s="66" customFormat="1" ht="409.5"/>
    <row r="4143" s="66" customFormat="1" ht="409.5"/>
    <row r="4144" s="66" customFormat="1" ht="409.5"/>
    <row r="4145" s="66" customFormat="1" ht="409.5"/>
    <row r="4146" s="66" customFormat="1" ht="409.5"/>
    <row r="4147" s="66" customFormat="1" ht="409.5"/>
    <row r="4148" s="66" customFormat="1" ht="409.5"/>
    <row r="4149" s="66" customFormat="1" ht="409.5"/>
    <row r="4150" s="66" customFormat="1" ht="409.5"/>
    <row r="4151" s="66" customFormat="1" ht="409.5"/>
    <row r="4152" s="66" customFormat="1" ht="409.5"/>
    <row r="4153" s="66" customFormat="1" ht="409.5"/>
    <row r="4154" s="66" customFormat="1" ht="409.5"/>
    <row r="4155" s="66" customFormat="1" ht="409.5"/>
    <row r="4156" s="66" customFormat="1" ht="409.5"/>
    <row r="4157" s="66" customFormat="1" ht="409.5"/>
    <row r="4158" s="66" customFormat="1" ht="409.5"/>
    <row r="4159" s="66" customFormat="1" ht="409.5"/>
    <row r="4160" s="66" customFormat="1" ht="409.5"/>
    <row r="4161" s="66" customFormat="1" ht="409.5"/>
    <row r="4162" s="66" customFormat="1" ht="409.5"/>
    <row r="4163" s="66" customFormat="1" ht="409.5"/>
    <row r="4164" s="66" customFormat="1" ht="409.5"/>
    <row r="4165" s="66" customFormat="1" ht="409.5"/>
    <row r="4166" s="66" customFormat="1" ht="409.5"/>
    <row r="4167" s="66" customFormat="1" ht="409.5"/>
    <row r="4168" s="66" customFormat="1" ht="409.5"/>
    <row r="4169" s="66" customFormat="1" ht="409.5"/>
    <row r="4170" s="66" customFormat="1" ht="409.5"/>
    <row r="4171" s="66" customFormat="1" ht="409.5"/>
    <row r="4172" s="66" customFormat="1" ht="409.5"/>
    <row r="4173" s="66" customFormat="1" ht="409.5"/>
    <row r="4174" s="66" customFormat="1" ht="409.5"/>
    <row r="4175" s="66" customFormat="1" ht="409.5"/>
    <row r="4176" s="66" customFormat="1" ht="409.5"/>
    <row r="4177" s="66" customFormat="1" ht="409.5"/>
    <row r="4178" s="66" customFormat="1" ht="409.5"/>
    <row r="4179" s="66" customFormat="1" ht="409.5"/>
    <row r="4180" s="66" customFormat="1" ht="409.5"/>
    <row r="4181" s="66" customFormat="1" ht="409.5"/>
    <row r="4182" s="66" customFormat="1" ht="409.5"/>
    <row r="4183" s="66" customFormat="1" ht="409.5"/>
    <row r="4184" s="66" customFormat="1" ht="409.5"/>
    <row r="4185" s="66" customFormat="1" ht="409.5"/>
    <row r="4186" s="66" customFormat="1" ht="409.5"/>
    <row r="4187" s="66" customFormat="1" ht="409.5"/>
    <row r="4188" s="66" customFormat="1" ht="409.5"/>
    <row r="4189" s="66" customFormat="1" ht="409.5"/>
    <row r="4190" s="66" customFormat="1" ht="409.5"/>
    <row r="4191" s="66" customFormat="1" ht="409.5"/>
    <row r="4192" s="66" customFormat="1" ht="409.5"/>
    <row r="4193" s="66" customFormat="1" ht="409.5"/>
    <row r="4194" s="66" customFormat="1" ht="409.5"/>
    <row r="4195" s="66" customFormat="1" ht="409.5"/>
    <row r="4196" s="66" customFormat="1" ht="409.5"/>
    <row r="4197" s="66" customFormat="1" ht="409.5"/>
    <row r="4198" s="66" customFormat="1" ht="409.5"/>
    <row r="4199" s="66" customFormat="1" ht="409.5"/>
    <row r="4200" s="66" customFormat="1" ht="409.5"/>
    <row r="4201" s="66" customFormat="1" ht="409.5"/>
    <row r="4202" s="66" customFormat="1" ht="409.5"/>
    <row r="4203" s="66" customFormat="1" ht="409.5"/>
    <row r="4204" s="66" customFormat="1" ht="409.5"/>
    <row r="4205" s="66" customFormat="1" ht="409.5"/>
    <row r="4206" s="66" customFormat="1" ht="409.5"/>
    <row r="4207" s="66" customFormat="1" ht="409.5"/>
    <row r="4208" s="66" customFormat="1" ht="409.5"/>
    <row r="4209" s="66" customFormat="1" ht="409.5"/>
    <row r="4210" s="66" customFormat="1" ht="409.5"/>
    <row r="4211" s="66" customFormat="1" ht="409.5"/>
    <row r="4212" s="66" customFormat="1" ht="409.5"/>
    <row r="4213" s="66" customFormat="1" ht="409.5"/>
    <row r="4214" s="66" customFormat="1" ht="409.5"/>
    <row r="4215" s="66" customFormat="1" ht="409.5"/>
    <row r="4216" s="66" customFormat="1" ht="409.5"/>
    <row r="4217" s="66" customFormat="1" ht="409.5"/>
    <row r="4218" s="66" customFormat="1" ht="409.5"/>
    <row r="4219" s="66" customFormat="1" ht="409.5"/>
    <row r="4220" s="66" customFormat="1" ht="409.5"/>
    <row r="4221" s="66" customFormat="1" ht="409.5"/>
    <row r="4222" s="66" customFormat="1" ht="409.5"/>
    <row r="4223" s="66" customFormat="1" ht="409.5"/>
    <row r="4224" s="66" customFormat="1" ht="409.5"/>
    <row r="4225" s="66" customFormat="1" ht="409.5"/>
    <row r="4226" s="66" customFormat="1" ht="409.5"/>
    <row r="4227" s="66" customFormat="1" ht="409.5"/>
    <row r="4228" s="66" customFormat="1" ht="409.5"/>
    <row r="4229" s="66" customFormat="1" ht="409.5"/>
    <row r="4230" s="66" customFormat="1" ht="409.5"/>
    <row r="4231" s="66" customFormat="1" ht="409.5"/>
    <row r="4232" s="66" customFormat="1" ht="409.5"/>
    <row r="4233" s="66" customFormat="1" ht="409.5"/>
    <row r="4234" s="66" customFormat="1" ht="409.5"/>
    <row r="4235" s="66" customFormat="1" ht="409.5"/>
    <row r="4236" s="66" customFormat="1" ht="409.5"/>
    <row r="4237" s="66" customFormat="1" ht="409.5"/>
    <row r="4238" s="66" customFormat="1" ht="409.5"/>
    <row r="4239" s="66" customFormat="1" ht="409.5"/>
    <row r="4240" s="66" customFormat="1" ht="409.5"/>
    <row r="4241" s="66" customFormat="1" ht="409.5"/>
    <row r="4242" s="66" customFormat="1" ht="409.5"/>
    <row r="4243" s="66" customFormat="1" ht="409.5"/>
    <row r="4244" s="66" customFormat="1" ht="409.5"/>
    <row r="4245" s="66" customFormat="1" ht="409.5"/>
    <row r="4246" s="66" customFormat="1" ht="409.5"/>
    <row r="4247" s="66" customFormat="1" ht="409.5"/>
    <row r="4248" s="66" customFormat="1" ht="409.5"/>
    <row r="4249" s="66" customFormat="1" ht="409.5"/>
    <row r="4250" s="66" customFormat="1" ht="409.5"/>
    <row r="4251" s="66" customFormat="1" ht="409.5"/>
    <row r="4252" s="66" customFormat="1" ht="409.5"/>
    <row r="4253" s="66" customFormat="1" ht="409.5"/>
    <row r="4254" s="66" customFormat="1" ht="409.5"/>
    <row r="4255" s="66" customFormat="1" ht="409.5"/>
    <row r="4256" s="66" customFormat="1" ht="409.5"/>
    <row r="4257" s="66" customFormat="1" ht="409.5"/>
    <row r="4258" s="66" customFormat="1" ht="409.5"/>
    <row r="4259" s="66" customFormat="1" ht="409.5"/>
    <row r="4260" s="66" customFormat="1" ht="409.5"/>
    <row r="4261" s="66" customFormat="1" ht="409.5"/>
    <row r="4262" s="66" customFormat="1" ht="409.5"/>
    <row r="4263" s="66" customFormat="1" ht="409.5"/>
    <row r="4264" s="66" customFormat="1" ht="409.5"/>
    <row r="4265" s="66" customFormat="1" ht="409.5"/>
    <row r="4266" s="66" customFormat="1" ht="409.5"/>
    <row r="4267" s="66" customFormat="1" ht="409.5"/>
    <row r="4268" s="66" customFormat="1" ht="409.5"/>
    <row r="4269" s="66" customFormat="1" ht="409.5"/>
    <row r="4270" s="66" customFormat="1" ht="409.5"/>
    <row r="4271" s="66" customFormat="1" ht="409.5"/>
    <row r="4272" s="66" customFormat="1" ht="409.5"/>
    <row r="4273" s="66" customFormat="1" ht="409.5"/>
    <row r="4274" s="66" customFormat="1" ht="409.5"/>
    <row r="4275" s="66" customFormat="1" ht="409.5"/>
    <row r="4276" s="66" customFormat="1" ht="409.5"/>
    <row r="4277" s="66" customFormat="1" ht="409.5"/>
    <row r="4278" s="66" customFormat="1" ht="409.5"/>
    <row r="4279" s="66" customFormat="1" ht="409.5"/>
    <row r="4280" s="66" customFormat="1" ht="409.5"/>
    <row r="4281" s="66" customFormat="1" ht="409.5"/>
    <row r="4282" s="66" customFormat="1" ht="409.5"/>
    <row r="4283" s="66" customFormat="1" ht="409.5"/>
    <row r="4284" s="66" customFormat="1" ht="409.5"/>
    <row r="4285" s="66" customFormat="1" ht="409.5"/>
    <row r="4286" s="66" customFormat="1" ht="409.5"/>
    <row r="4287" s="66" customFormat="1" ht="409.5"/>
    <row r="4288" s="66" customFormat="1" ht="409.5"/>
    <row r="4289" s="66" customFormat="1" ht="409.5"/>
    <row r="4290" s="66" customFormat="1" ht="409.5"/>
    <row r="4291" s="66" customFormat="1" ht="409.5"/>
    <row r="4292" s="66" customFormat="1" ht="409.5"/>
    <row r="4293" s="66" customFormat="1" ht="409.5"/>
    <row r="4294" s="66" customFormat="1" ht="409.5"/>
    <row r="4295" s="66" customFormat="1" ht="409.5"/>
    <row r="4296" s="66" customFormat="1" ht="409.5"/>
    <row r="4297" s="66" customFormat="1" ht="409.5"/>
    <row r="4298" s="66" customFormat="1" ht="409.5"/>
    <row r="4299" s="66" customFormat="1" ht="409.5"/>
    <row r="4300" s="66" customFormat="1" ht="409.5"/>
    <row r="4301" s="66" customFormat="1" ht="409.5"/>
    <row r="4302" s="66" customFormat="1" ht="409.5"/>
    <row r="4303" s="66" customFormat="1" ht="409.5"/>
    <row r="4304" s="66" customFormat="1" ht="409.5"/>
    <row r="4305" s="66" customFormat="1" ht="409.5"/>
    <row r="4306" s="66" customFormat="1" ht="409.5"/>
    <row r="4307" s="66" customFormat="1" ht="409.5"/>
    <row r="4308" s="66" customFormat="1" ht="409.5"/>
    <row r="4309" s="66" customFormat="1" ht="409.5"/>
    <row r="4310" s="66" customFormat="1" ht="409.5"/>
    <row r="4311" s="66" customFormat="1" ht="409.5"/>
    <row r="4312" s="66" customFormat="1" ht="409.5"/>
    <row r="4313" s="66" customFormat="1" ht="409.5"/>
    <row r="4314" s="66" customFormat="1" ht="409.5"/>
    <row r="4315" s="66" customFormat="1" ht="409.5"/>
    <row r="4316" s="66" customFormat="1" ht="409.5"/>
    <row r="4317" s="66" customFormat="1" ht="409.5"/>
    <row r="4318" s="66" customFormat="1" ht="409.5"/>
    <row r="4319" s="66" customFormat="1" ht="409.5"/>
    <row r="4320" s="66" customFormat="1" ht="409.5"/>
    <row r="4321" s="66" customFormat="1" ht="409.5"/>
    <row r="4322" s="66" customFormat="1" ht="409.5"/>
    <row r="4323" s="66" customFormat="1" ht="409.5"/>
    <row r="4324" s="66" customFormat="1" ht="409.5"/>
    <row r="4325" s="66" customFormat="1" ht="409.5"/>
    <row r="4326" s="66" customFormat="1" ht="409.5"/>
    <row r="4327" s="66" customFormat="1" ht="409.5"/>
    <row r="4328" s="66" customFormat="1" ht="409.5"/>
    <row r="4329" s="66" customFormat="1" ht="409.5"/>
    <row r="4330" s="66" customFormat="1" ht="409.5"/>
    <row r="4331" s="66" customFormat="1" ht="409.5"/>
    <row r="4332" s="66" customFormat="1" ht="409.5"/>
    <row r="4333" s="66" customFormat="1" ht="409.5"/>
    <row r="4334" s="66" customFormat="1" ht="409.5"/>
    <row r="4335" s="66" customFormat="1" ht="409.5"/>
    <row r="4336" s="66" customFormat="1" ht="409.5"/>
    <row r="4337" s="66" customFormat="1" ht="409.5"/>
    <row r="4338" s="66" customFormat="1" ht="409.5"/>
    <row r="4339" s="66" customFormat="1" ht="409.5"/>
    <row r="4340" s="66" customFormat="1" ht="409.5"/>
    <row r="4341" s="66" customFormat="1" ht="409.5"/>
    <row r="4342" s="66" customFormat="1" ht="409.5"/>
    <row r="4343" s="66" customFormat="1" ht="409.5"/>
    <row r="4344" s="66" customFormat="1" ht="409.5"/>
    <row r="4345" s="66" customFormat="1" ht="409.5"/>
    <row r="4346" s="66" customFormat="1" ht="409.5"/>
    <row r="4347" s="66" customFormat="1" ht="409.5"/>
    <row r="4348" s="66" customFormat="1" ht="409.5"/>
    <row r="4349" s="66" customFormat="1" ht="409.5"/>
    <row r="4350" s="66" customFormat="1" ht="409.5"/>
    <row r="4351" s="66" customFormat="1" ht="409.5"/>
    <row r="4352" s="66" customFormat="1" ht="409.5"/>
    <row r="4353" s="66" customFormat="1" ht="409.5"/>
    <row r="4354" s="66" customFormat="1" ht="409.5"/>
    <row r="4355" s="66" customFormat="1" ht="409.5"/>
    <row r="4356" s="66" customFormat="1" ht="409.5"/>
    <row r="4357" s="66" customFormat="1" ht="409.5"/>
    <row r="4358" s="66" customFormat="1" ht="409.5"/>
    <row r="4359" s="66" customFormat="1" ht="409.5"/>
    <row r="4360" s="66" customFormat="1" ht="409.5"/>
    <row r="4361" s="66" customFormat="1" ht="409.5"/>
    <row r="4362" s="66" customFormat="1" ht="409.5"/>
    <row r="4363" s="66" customFormat="1" ht="409.5"/>
    <row r="4364" s="66" customFormat="1" ht="409.5"/>
    <row r="4365" s="66" customFormat="1" ht="409.5"/>
    <row r="4366" s="66" customFormat="1" ht="409.5"/>
    <row r="4367" s="66" customFormat="1" ht="409.5"/>
    <row r="4368" s="66" customFormat="1" ht="409.5"/>
    <row r="4369" s="66" customFormat="1" ht="409.5"/>
    <row r="4370" s="66" customFormat="1" ht="409.5"/>
    <row r="4371" s="66" customFormat="1" ht="409.5"/>
    <row r="4372" s="66" customFormat="1" ht="409.5"/>
    <row r="4373" s="66" customFormat="1" ht="409.5"/>
    <row r="4374" s="66" customFormat="1" ht="409.5"/>
    <row r="4375" s="66" customFormat="1" ht="409.5"/>
    <row r="4376" s="66" customFormat="1" ht="409.5"/>
    <row r="4377" s="66" customFormat="1" ht="409.5"/>
    <row r="4378" s="66" customFormat="1" ht="409.5"/>
    <row r="4379" s="66" customFormat="1" ht="409.5"/>
    <row r="4380" s="66" customFormat="1" ht="409.5"/>
    <row r="4381" s="66" customFormat="1" ht="409.5"/>
    <row r="4382" s="66" customFormat="1" ht="409.5"/>
    <row r="4383" s="66" customFormat="1" ht="409.5"/>
    <row r="4384" s="66" customFormat="1" ht="409.5"/>
    <row r="4385" s="66" customFormat="1" ht="409.5"/>
    <row r="4386" s="66" customFormat="1" ht="409.5"/>
    <row r="4387" s="66" customFormat="1" ht="409.5"/>
    <row r="4388" s="66" customFormat="1" ht="409.5"/>
    <row r="4389" s="66" customFormat="1" ht="409.5"/>
    <row r="4390" s="66" customFormat="1" ht="409.5"/>
    <row r="4391" s="66" customFormat="1" ht="409.5"/>
    <row r="4392" s="66" customFormat="1" ht="409.5"/>
    <row r="4393" s="66" customFormat="1" ht="409.5"/>
    <row r="4394" s="66" customFormat="1" ht="409.5"/>
    <row r="4395" s="66" customFormat="1" ht="409.5"/>
    <row r="4396" s="66" customFormat="1" ht="409.5"/>
    <row r="4397" s="66" customFormat="1" ht="409.5"/>
    <row r="4398" s="66" customFormat="1" ht="409.5"/>
    <row r="4399" s="66" customFormat="1" ht="409.5"/>
    <row r="4400" s="66" customFormat="1" ht="409.5"/>
    <row r="4401" s="66" customFormat="1" ht="409.5"/>
    <row r="4402" s="66" customFormat="1" ht="409.5"/>
    <row r="4403" s="66" customFormat="1" ht="409.5"/>
    <row r="4404" s="66" customFormat="1" ht="409.5"/>
    <row r="4405" s="66" customFormat="1" ht="409.5"/>
    <row r="4406" s="66" customFormat="1" ht="409.5"/>
    <row r="4407" s="66" customFormat="1" ht="409.5"/>
    <row r="4408" s="66" customFormat="1" ht="409.5"/>
    <row r="4409" s="66" customFormat="1" ht="409.5"/>
    <row r="4410" s="66" customFormat="1" ht="409.5"/>
    <row r="4411" s="66" customFormat="1" ht="409.5"/>
    <row r="4412" s="66" customFormat="1" ht="409.5"/>
    <row r="4413" s="66" customFormat="1" ht="409.5"/>
    <row r="4414" s="66" customFormat="1" ht="409.5"/>
    <row r="4415" s="66" customFormat="1" ht="409.5"/>
    <row r="4416" s="66" customFormat="1" ht="409.5"/>
    <row r="4417" s="66" customFormat="1" ht="409.5"/>
    <row r="4418" s="66" customFormat="1" ht="409.5"/>
    <row r="4419" s="66" customFormat="1" ht="409.5"/>
    <row r="4420" s="66" customFormat="1" ht="409.5"/>
    <row r="4421" s="66" customFormat="1" ht="409.5"/>
    <row r="4422" s="66" customFormat="1" ht="409.5"/>
    <row r="4423" s="66" customFormat="1" ht="409.5"/>
    <row r="4424" s="66" customFormat="1" ht="409.5"/>
    <row r="4425" s="66" customFormat="1" ht="409.5"/>
    <row r="4426" s="66" customFormat="1" ht="409.5"/>
    <row r="4427" s="66" customFormat="1" ht="409.5"/>
    <row r="4428" s="66" customFormat="1" ht="409.5"/>
    <row r="4429" s="66" customFormat="1" ht="409.5"/>
    <row r="4430" s="66" customFormat="1" ht="409.5"/>
    <row r="4431" s="66" customFormat="1" ht="409.5"/>
    <row r="4432" s="66" customFormat="1" ht="409.5"/>
    <row r="4433" s="66" customFormat="1" ht="409.5"/>
    <row r="4434" s="66" customFormat="1" ht="409.5"/>
    <row r="4435" s="66" customFormat="1" ht="409.5"/>
    <row r="4436" s="66" customFormat="1" ht="409.5"/>
    <row r="4437" s="66" customFormat="1" ht="409.5"/>
    <row r="4438" s="66" customFormat="1" ht="409.5"/>
    <row r="4439" s="66" customFormat="1" ht="409.5"/>
    <row r="4440" s="66" customFormat="1" ht="409.5"/>
    <row r="4441" s="66" customFormat="1" ht="409.5"/>
    <row r="4442" s="66" customFormat="1" ht="409.5"/>
    <row r="4443" s="66" customFormat="1" ht="409.5"/>
    <row r="4444" s="66" customFormat="1" ht="409.5"/>
    <row r="4445" s="66" customFormat="1" ht="409.5"/>
    <row r="4446" s="66" customFormat="1" ht="409.5"/>
    <row r="4447" s="66" customFormat="1" ht="409.5"/>
    <row r="4448" s="66" customFormat="1" ht="409.5"/>
    <row r="4449" s="66" customFormat="1" ht="409.5"/>
    <row r="4450" s="66" customFormat="1" ht="409.5"/>
    <row r="4451" s="66" customFormat="1" ht="409.5"/>
    <row r="4452" s="66" customFormat="1" ht="409.5"/>
    <row r="4453" s="66" customFormat="1" ht="409.5"/>
    <row r="4454" s="66" customFormat="1" ht="409.5"/>
    <row r="4455" s="66" customFormat="1" ht="409.5"/>
    <row r="4456" s="66" customFormat="1" ht="409.5"/>
    <row r="4457" s="66" customFormat="1" ht="409.5"/>
    <row r="4458" s="66" customFormat="1" ht="409.5"/>
    <row r="4459" s="66" customFormat="1" ht="409.5"/>
    <row r="4460" s="66" customFormat="1" ht="409.5"/>
    <row r="4461" s="66" customFormat="1" ht="409.5"/>
    <row r="4462" s="66" customFormat="1" ht="409.5"/>
    <row r="4463" s="66" customFormat="1" ht="409.5"/>
    <row r="4464" s="66" customFormat="1" ht="409.5"/>
    <row r="4465" s="66" customFormat="1" ht="409.5"/>
    <row r="4466" s="66" customFormat="1" ht="409.5"/>
    <row r="4467" s="66" customFormat="1" ht="409.5"/>
    <row r="4468" s="66" customFormat="1" ht="409.5"/>
    <row r="4469" s="66" customFormat="1" ht="409.5"/>
    <row r="4470" s="66" customFormat="1" ht="409.5"/>
    <row r="4471" s="66" customFormat="1" ht="409.5"/>
    <row r="4472" s="66" customFormat="1" ht="409.5"/>
    <row r="4473" s="66" customFormat="1" ht="409.5"/>
    <row r="4474" s="66" customFormat="1" ht="409.5"/>
    <row r="4475" s="66" customFormat="1" ht="409.5"/>
    <row r="4476" s="66" customFormat="1" ht="409.5"/>
    <row r="4477" s="66" customFormat="1" ht="409.5"/>
    <row r="4478" s="66" customFormat="1" ht="409.5"/>
    <row r="4479" s="66" customFormat="1" ht="409.5"/>
    <row r="4480" s="66" customFormat="1" ht="409.5"/>
    <row r="4481" s="66" customFormat="1" ht="409.5"/>
    <row r="4482" s="66" customFormat="1" ht="409.5"/>
    <row r="4483" s="66" customFormat="1" ht="409.5"/>
    <row r="4484" s="66" customFormat="1" ht="409.5"/>
    <row r="4485" s="66" customFormat="1" ht="409.5"/>
    <row r="4486" s="66" customFormat="1" ht="409.5"/>
    <row r="4487" s="66" customFormat="1" ht="409.5"/>
    <row r="4488" s="66" customFormat="1" ht="409.5"/>
    <row r="4489" s="66" customFormat="1" ht="409.5"/>
    <row r="4490" s="66" customFormat="1" ht="409.5"/>
    <row r="4491" s="66" customFormat="1" ht="409.5"/>
    <row r="4492" s="66" customFormat="1" ht="409.5"/>
    <row r="4493" s="66" customFormat="1" ht="409.5"/>
    <row r="4494" s="66" customFormat="1" ht="409.5"/>
    <row r="4495" s="66" customFormat="1" ht="409.5"/>
    <row r="4496" s="66" customFormat="1" ht="409.5"/>
    <row r="4497" s="66" customFormat="1" ht="409.5"/>
    <row r="4498" s="66" customFormat="1" ht="409.5"/>
    <row r="4499" s="66" customFormat="1" ht="409.5"/>
    <row r="4500" s="66" customFormat="1" ht="409.5"/>
    <row r="4501" s="66" customFormat="1" ht="409.5"/>
    <row r="4502" s="66" customFormat="1" ht="409.5"/>
    <row r="4503" s="66" customFormat="1" ht="409.5"/>
    <row r="4504" s="66" customFormat="1" ht="409.5"/>
    <row r="4505" s="66" customFormat="1" ht="409.5"/>
    <row r="4506" s="66" customFormat="1" ht="409.5"/>
    <row r="4507" s="66" customFormat="1" ht="409.5"/>
    <row r="4508" s="66" customFormat="1" ht="409.5"/>
    <row r="4509" s="66" customFormat="1" ht="409.5"/>
    <row r="4510" s="66" customFormat="1" ht="409.5"/>
    <row r="4511" s="66" customFormat="1" ht="409.5"/>
    <row r="4512" s="66" customFormat="1" ht="409.5"/>
    <row r="4513" s="66" customFormat="1" ht="409.5"/>
    <row r="4514" s="66" customFormat="1" ht="409.5"/>
    <row r="4515" s="66" customFormat="1" ht="409.5"/>
    <row r="4516" s="66" customFormat="1" ht="409.5"/>
    <row r="4517" s="66" customFormat="1" ht="409.5"/>
    <row r="4518" s="66" customFormat="1" ht="409.5"/>
    <row r="4519" s="66" customFormat="1" ht="409.5"/>
    <row r="4520" s="66" customFormat="1" ht="409.5"/>
    <row r="4521" s="66" customFormat="1" ht="409.5"/>
    <row r="4522" s="66" customFormat="1" ht="409.5"/>
    <row r="4523" s="66" customFormat="1" ht="409.5"/>
    <row r="4524" s="66" customFormat="1" ht="409.5"/>
    <row r="4525" s="66" customFormat="1" ht="409.5"/>
    <row r="4526" s="66" customFormat="1" ht="409.5"/>
    <row r="4527" s="66" customFormat="1" ht="409.5"/>
    <row r="4528" s="66" customFormat="1" ht="409.5"/>
    <row r="4529" s="66" customFormat="1" ht="409.5"/>
    <row r="4530" s="66" customFormat="1" ht="409.5"/>
    <row r="4531" s="66" customFormat="1" ht="409.5"/>
    <row r="4532" s="66" customFormat="1" ht="409.5"/>
    <row r="4533" s="66" customFormat="1" ht="409.5"/>
    <row r="4534" s="66" customFormat="1" ht="409.5"/>
    <row r="4535" s="66" customFormat="1" ht="409.5"/>
    <row r="4536" s="66" customFormat="1" ht="409.5"/>
    <row r="4537" s="66" customFormat="1" ht="409.5"/>
    <row r="4538" s="66" customFormat="1" ht="409.5"/>
    <row r="4539" s="66" customFormat="1" ht="409.5"/>
    <row r="4540" s="66" customFormat="1" ht="409.5"/>
    <row r="4541" s="66" customFormat="1" ht="409.5"/>
    <row r="4542" s="66" customFormat="1" ht="409.5"/>
    <row r="4543" s="66" customFormat="1" ht="409.5"/>
    <row r="4544" s="66" customFormat="1" ht="409.5"/>
    <row r="4545" s="66" customFormat="1" ht="409.5"/>
    <row r="4546" s="66" customFormat="1" ht="409.5"/>
    <row r="4547" s="66" customFormat="1" ht="409.5"/>
    <row r="4548" s="66" customFormat="1" ht="409.5"/>
    <row r="4549" s="66" customFormat="1" ht="409.5"/>
    <row r="4550" s="66" customFormat="1" ht="409.5"/>
    <row r="4551" s="66" customFormat="1" ht="409.5"/>
    <row r="4552" s="66" customFormat="1" ht="409.5"/>
    <row r="4553" s="66" customFormat="1" ht="409.5"/>
    <row r="4554" s="66" customFormat="1" ht="409.5"/>
    <row r="4555" s="66" customFormat="1" ht="409.5"/>
    <row r="4556" s="66" customFormat="1" ht="409.5"/>
    <row r="4557" s="66" customFormat="1" ht="409.5"/>
    <row r="4558" s="66" customFormat="1" ht="409.5"/>
    <row r="4559" s="66" customFormat="1" ht="409.5"/>
    <row r="4560" s="66" customFormat="1" ht="409.5"/>
    <row r="4561" s="66" customFormat="1" ht="409.5"/>
    <row r="4562" s="66" customFormat="1" ht="409.5"/>
    <row r="4563" s="66" customFormat="1" ht="409.5"/>
    <row r="4564" s="66" customFormat="1" ht="409.5"/>
    <row r="4565" s="66" customFormat="1" ht="409.5"/>
    <row r="4566" s="66" customFormat="1" ht="409.5"/>
    <row r="4567" s="66" customFormat="1" ht="409.5"/>
    <row r="4568" s="66" customFormat="1" ht="409.5"/>
    <row r="4569" s="66" customFormat="1" ht="409.5"/>
    <row r="4570" s="66" customFormat="1" ht="409.5"/>
    <row r="4571" s="66" customFormat="1" ht="409.5"/>
    <row r="4572" s="66" customFormat="1" ht="409.5"/>
    <row r="4573" s="66" customFormat="1" ht="409.5"/>
    <row r="4574" s="66" customFormat="1" ht="409.5"/>
    <row r="4575" s="66" customFormat="1" ht="409.5"/>
    <row r="4576" s="66" customFormat="1" ht="409.5"/>
    <row r="4577" s="66" customFormat="1" ht="409.5"/>
    <row r="4578" s="66" customFormat="1" ht="409.5"/>
    <row r="4579" s="66" customFormat="1" ht="409.5"/>
    <row r="4580" s="66" customFormat="1" ht="409.5"/>
    <row r="4581" s="66" customFormat="1" ht="409.5"/>
    <row r="4582" s="66" customFormat="1" ht="409.5"/>
    <row r="4583" s="66" customFormat="1" ht="409.5"/>
    <row r="4584" s="66" customFormat="1" ht="409.5"/>
    <row r="4585" s="66" customFormat="1" ht="409.5"/>
    <row r="4586" s="66" customFormat="1" ht="409.5"/>
    <row r="4587" s="66" customFormat="1" ht="409.5"/>
    <row r="4588" s="66" customFormat="1" ht="409.5"/>
    <row r="4589" s="66" customFormat="1" ht="409.5"/>
    <row r="4590" s="66" customFormat="1" ht="409.5"/>
    <row r="4591" s="66" customFormat="1" ht="409.5"/>
    <row r="4592" s="66" customFormat="1" ht="409.5"/>
    <row r="4593" s="66" customFormat="1" ht="409.5"/>
    <row r="4594" s="66" customFormat="1" ht="409.5"/>
    <row r="4595" s="66" customFormat="1" ht="409.5"/>
    <row r="4596" s="66" customFormat="1" ht="409.5"/>
    <row r="4597" s="66" customFormat="1" ht="409.5"/>
    <row r="4598" s="66" customFormat="1" ht="409.5"/>
    <row r="4599" s="66" customFormat="1" ht="409.5"/>
    <row r="4600" s="66" customFormat="1" ht="409.5"/>
    <row r="4601" s="66" customFormat="1" ht="409.5"/>
    <row r="4602" s="66" customFormat="1" ht="409.5"/>
    <row r="4603" s="66" customFormat="1" ht="409.5"/>
    <row r="4604" s="66" customFormat="1" ht="409.5"/>
    <row r="4605" s="66" customFormat="1" ht="409.5"/>
    <row r="4606" s="66" customFormat="1" ht="409.5"/>
    <row r="4607" s="66" customFormat="1" ht="409.5"/>
    <row r="4608" s="66" customFormat="1" ht="409.5"/>
    <row r="4609" s="66" customFormat="1" ht="409.5"/>
    <row r="4610" s="66" customFormat="1" ht="409.5"/>
    <row r="4611" s="66" customFormat="1" ht="409.5"/>
    <row r="4612" s="66" customFormat="1" ht="409.5"/>
    <row r="4613" s="66" customFormat="1" ht="409.5"/>
    <row r="4614" s="66" customFormat="1" ht="409.5"/>
    <row r="4615" s="66" customFormat="1" ht="409.5"/>
    <row r="4616" s="66" customFormat="1" ht="409.5"/>
    <row r="4617" s="66" customFormat="1" ht="409.5"/>
    <row r="4618" s="66" customFormat="1" ht="409.5"/>
    <row r="4619" s="66" customFormat="1" ht="409.5"/>
    <row r="4620" s="66" customFormat="1" ht="409.5"/>
    <row r="4621" s="66" customFormat="1" ht="409.5"/>
    <row r="4622" s="66" customFormat="1" ht="409.5"/>
    <row r="4623" s="66" customFormat="1" ht="409.5"/>
    <row r="4624" s="66" customFormat="1" ht="409.5"/>
    <row r="4625" s="66" customFormat="1" ht="409.5"/>
    <row r="4626" s="66" customFormat="1" ht="409.5"/>
    <row r="4627" s="66" customFormat="1" ht="409.5"/>
    <row r="4628" s="66" customFormat="1" ht="409.5"/>
    <row r="4629" s="66" customFormat="1" ht="409.5"/>
    <row r="4630" s="66" customFormat="1" ht="409.5"/>
    <row r="4631" s="66" customFormat="1" ht="409.5"/>
    <row r="4632" s="66" customFormat="1" ht="409.5"/>
    <row r="4633" s="66" customFormat="1" ht="409.5"/>
    <row r="4634" s="66" customFormat="1" ht="409.5"/>
    <row r="4635" s="66" customFormat="1" ht="409.5"/>
    <row r="4636" s="66" customFormat="1" ht="409.5"/>
    <row r="4637" s="66" customFormat="1" ht="409.5"/>
    <row r="4638" s="66" customFormat="1" ht="409.5"/>
    <row r="4639" s="66" customFormat="1" ht="409.5"/>
    <row r="4640" s="66" customFormat="1" ht="409.5"/>
    <row r="4641" s="66" customFormat="1" ht="409.5"/>
    <row r="4642" s="66" customFormat="1" ht="409.5"/>
    <row r="4643" s="66" customFormat="1" ht="409.5"/>
    <row r="4644" s="66" customFormat="1" ht="409.5"/>
    <row r="4645" s="66" customFormat="1" ht="409.5"/>
    <row r="4646" s="66" customFormat="1" ht="409.5"/>
    <row r="4647" s="66" customFormat="1" ht="409.5"/>
    <row r="4648" s="66" customFormat="1" ht="409.5"/>
    <row r="4649" s="66" customFormat="1" ht="409.5"/>
    <row r="4650" s="66" customFormat="1" ht="409.5"/>
    <row r="4651" s="66" customFormat="1" ht="409.5"/>
    <row r="4652" s="66" customFormat="1" ht="409.5"/>
    <row r="4653" s="66" customFormat="1" ht="409.5"/>
    <row r="4654" s="66" customFormat="1" ht="409.5"/>
    <row r="4655" s="66" customFormat="1" ht="409.5"/>
    <row r="4656" s="66" customFormat="1" ht="409.5"/>
    <row r="4657" s="66" customFormat="1" ht="409.5"/>
    <row r="4658" s="66" customFormat="1" ht="409.5"/>
    <row r="4659" s="66" customFormat="1" ht="409.5"/>
    <row r="4660" s="66" customFormat="1" ht="409.5"/>
    <row r="4661" s="66" customFormat="1" ht="409.5"/>
    <row r="4662" s="66" customFormat="1" ht="409.5"/>
    <row r="4663" s="66" customFormat="1" ht="409.5"/>
    <row r="4664" s="66" customFormat="1" ht="409.5"/>
    <row r="4665" s="66" customFormat="1" ht="409.5"/>
    <row r="4666" s="66" customFormat="1" ht="409.5"/>
    <row r="4667" s="66" customFormat="1" ht="409.5"/>
    <row r="4668" s="66" customFormat="1" ht="409.5"/>
    <row r="4669" s="66" customFormat="1" ht="409.5"/>
    <row r="4670" s="66" customFormat="1" ht="409.5"/>
    <row r="4671" s="66" customFormat="1" ht="409.5"/>
    <row r="4672" s="66" customFormat="1" ht="409.5"/>
    <row r="4673" s="66" customFormat="1" ht="409.5"/>
    <row r="4674" s="66" customFormat="1" ht="409.5"/>
    <row r="4675" s="66" customFormat="1" ht="409.5"/>
    <row r="4676" s="66" customFormat="1" ht="409.5"/>
    <row r="4677" s="66" customFormat="1" ht="409.5"/>
    <row r="4678" s="66" customFormat="1" ht="409.5"/>
    <row r="4679" s="66" customFormat="1" ht="409.5"/>
    <row r="4680" s="66" customFormat="1" ht="409.5"/>
    <row r="4681" s="66" customFormat="1" ht="409.5"/>
    <row r="4682" s="66" customFormat="1" ht="409.5"/>
    <row r="4683" s="66" customFormat="1" ht="409.5"/>
    <row r="4684" s="66" customFormat="1" ht="409.5"/>
    <row r="4685" s="66" customFormat="1" ht="409.5"/>
    <row r="4686" s="66" customFormat="1" ht="409.5"/>
    <row r="4687" s="66" customFormat="1" ht="409.5"/>
    <row r="4688" s="66" customFormat="1" ht="409.5"/>
    <row r="4689" s="66" customFormat="1" ht="409.5"/>
    <row r="4690" s="66" customFormat="1" ht="409.5"/>
    <row r="4691" s="66" customFormat="1" ht="409.5"/>
    <row r="4692" s="66" customFormat="1" ht="409.5"/>
    <row r="4693" s="66" customFormat="1" ht="409.5"/>
    <row r="4694" s="66" customFormat="1" ht="409.5"/>
    <row r="4695" s="66" customFormat="1" ht="409.5"/>
    <row r="4696" s="66" customFormat="1" ht="409.5"/>
    <row r="4697" s="66" customFormat="1" ht="409.5"/>
    <row r="4698" s="66" customFormat="1" ht="409.5"/>
    <row r="4699" s="66" customFormat="1" ht="409.5"/>
    <row r="4700" s="66" customFormat="1" ht="409.5"/>
    <row r="4701" s="66" customFormat="1" ht="409.5"/>
    <row r="4702" s="66" customFormat="1" ht="409.5"/>
    <row r="4703" s="66" customFormat="1" ht="409.5"/>
    <row r="4704" s="66" customFormat="1" ht="409.5"/>
    <row r="4705" s="66" customFormat="1" ht="409.5"/>
    <row r="4706" s="66" customFormat="1" ht="409.5"/>
    <row r="4707" s="66" customFormat="1" ht="409.5"/>
    <row r="4708" s="66" customFormat="1" ht="409.5"/>
    <row r="4709" s="66" customFormat="1" ht="409.5"/>
    <row r="4710" s="66" customFormat="1" ht="409.5"/>
    <row r="4711" s="66" customFormat="1" ht="409.5"/>
    <row r="4712" s="66" customFormat="1" ht="409.5"/>
    <row r="4713" s="66" customFormat="1" ht="409.5"/>
    <row r="4714" s="66" customFormat="1" ht="409.5"/>
    <row r="4715" s="66" customFormat="1" ht="409.5"/>
    <row r="4716" s="66" customFormat="1" ht="409.5"/>
    <row r="4717" s="66" customFormat="1" ht="409.5"/>
    <row r="4718" s="66" customFormat="1" ht="409.5"/>
    <row r="4719" s="66" customFormat="1" ht="409.5"/>
    <row r="4720" s="66" customFormat="1" ht="409.5"/>
    <row r="4721" s="66" customFormat="1" ht="409.5"/>
    <row r="4722" s="66" customFormat="1" ht="409.5"/>
    <row r="4723" s="66" customFormat="1" ht="409.5"/>
    <row r="4724" s="66" customFormat="1" ht="409.5"/>
    <row r="4725" s="66" customFormat="1" ht="409.5"/>
    <row r="4726" s="66" customFormat="1" ht="409.5"/>
    <row r="4727" s="66" customFormat="1" ht="409.5"/>
    <row r="4728" s="66" customFormat="1" ht="409.5"/>
    <row r="4729" s="66" customFormat="1" ht="409.5"/>
    <row r="4730" s="66" customFormat="1" ht="409.5"/>
    <row r="4731" s="66" customFormat="1" ht="409.5"/>
    <row r="4732" s="66" customFormat="1" ht="409.5"/>
    <row r="4733" s="66" customFormat="1" ht="409.5"/>
    <row r="4734" s="66" customFormat="1" ht="409.5"/>
    <row r="4735" s="66" customFormat="1" ht="409.5"/>
    <row r="4736" s="66" customFormat="1" ht="409.5"/>
    <row r="4737" s="66" customFormat="1" ht="409.5"/>
    <row r="4738" s="66" customFormat="1" ht="409.5"/>
    <row r="4739" s="66" customFormat="1" ht="409.5"/>
    <row r="4740" s="66" customFormat="1" ht="409.5"/>
    <row r="4741" s="66" customFormat="1" ht="409.5"/>
    <row r="4742" s="66" customFormat="1" ht="409.5"/>
    <row r="4743" s="66" customFormat="1" ht="409.5"/>
    <row r="4744" s="66" customFormat="1" ht="409.5"/>
    <row r="4745" s="66" customFormat="1" ht="409.5"/>
    <row r="4746" s="66" customFormat="1" ht="409.5"/>
    <row r="4747" s="66" customFormat="1" ht="409.5"/>
    <row r="4748" s="66" customFormat="1" ht="409.5"/>
    <row r="4749" s="66" customFormat="1" ht="409.5"/>
    <row r="4750" s="66" customFormat="1" ht="409.5"/>
    <row r="4751" s="66" customFormat="1" ht="409.5"/>
    <row r="4752" s="66" customFormat="1" ht="409.5"/>
    <row r="4753" s="66" customFormat="1" ht="409.5"/>
    <row r="4754" s="66" customFormat="1" ht="409.5"/>
    <row r="4755" s="66" customFormat="1" ht="409.5"/>
    <row r="4756" s="66" customFormat="1" ht="409.5"/>
    <row r="4757" s="66" customFormat="1" ht="409.5"/>
    <row r="4758" s="66" customFormat="1" ht="409.5"/>
    <row r="4759" s="66" customFormat="1" ht="409.5"/>
    <row r="4760" s="66" customFormat="1" ht="409.5"/>
    <row r="4761" s="66" customFormat="1" ht="409.5"/>
    <row r="4762" s="66" customFormat="1" ht="409.5"/>
    <row r="4763" s="66" customFormat="1" ht="409.5"/>
    <row r="4764" s="66" customFormat="1" ht="409.5"/>
    <row r="4765" s="66" customFormat="1" ht="409.5"/>
    <row r="4766" s="66" customFormat="1" ht="409.5"/>
    <row r="4767" s="66" customFormat="1" ht="409.5"/>
    <row r="4768" s="66" customFormat="1" ht="409.5"/>
    <row r="4769" s="66" customFormat="1" ht="409.5"/>
    <row r="4770" s="66" customFormat="1" ht="409.5"/>
    <row r="4771" s="66" customFormat="1" ht="409.5"/>
    <row r="4772" s="66" customFormat="1" ht="409.5"/>
    <row r="4773" s="66" customFormat="1" ht="409.5"/>
    <row r="4774" s="66" customFormat="1" ht="409.5"/>
    <row r="4775" s="66" customFormat="1" ht="409.5"/>
    <row r="4776" s="66" customFormat="1" ht="409.5"/>
    <row r="4777" s="66" customFormat="1" ht="409.5"/>
    <row r="4778" s="66" customFormat="1" ht="409.5"/>
    <row r="4779" s="66" customFormat="1" ht="409.5"/>
    <row r="4780" s="66" customFormat="1" ht="409.5"/>
    <row r="4781" s="66" customFormat="1" ht="409.5"/>
    <row r="4782" s="66" customFormat="1" ht="409.5"/>
    <row r="4783" s="66" customFormat="1" ht="409.5"/>
    <row r="4784" s="66" customFormat="1" ht="409.5"/>
    <row r="4785" s="66" customFormat="1" ht="409.5"/>
    <row r="4786" s="66" customFormat="1" ht="409.5"/>
    <row r="4787" s="66" customFormat="1" ht="409.5"/>
    <row r="4788" s="66" customFormat="1" ht="409.5"/>
    <row r="4789" s="66" customFormat="1" ht="409.5"/>
    <row r="4790" s="66" customFormat="1" ht="409.5"/>
    <row r="4791" s="66" customFormat="1" ht="409.5"/>
    <row r="4792" s="66" customFormat="1" ht="409.5"/>
    <row r="4793" s="66" customFormat="1" ht="409.5"/>
    <row r="4794" s="66" customFormat="1" ht="409.5"/>
    <row r="4795" s="66" customFormat="1" ht="409.5"/>
    <row r="4796" s="66" customFormat="1" ht="409.5"/>
    <row r="4797" s="66" customFormat="1" ht="409.5"/>
    <row r="4798" s="66" customFormat="1" ht="409.5"/>
    <row r="4799" s="66" customFormat="1" ht="409.5"/>
    <row r="4800" s="66" customFormat="1" ht="409.5"/>
    <row r="4801" s="66" customFormat="1" ht="409.5"/>
    <row r="4802" s="66" customFormat="1" ht="409.5"/>
    <row r="4803" s="66" customFormat="1" ht="409.5"/>
    <row r="4804" s="66" customFormat="1" ht="409.5"/>
    <row r="4805" s="66" customFormat="1" ht="409.5"/>
    <row r="4806" s="66" customFormat="1" ht="409.5"/>
    <row r="4807" s="66" customFormat="1" ht="409.5"/>
    <row r="4808" s="66" customFormat="1" ht="409.5"/>
    <row r="4809" s="66" customFormat="1" ht="409.5"/>
    <row r="4810" s="66" customFormat="1" ht="409.5"/>
    <row r="4811" s="66" customFormat="1" ht="409.5"/>
    <row r="4812" s="66" customFormat="1" ht="409.5"/>
    <row r="4813" s="66" customFormat="1" ht="409.5"/>
    <row r="4814" s="66" customFormat="1" ht="409.5"/>
    <row r="4815" s="66" customFormat="1" ht="409.5"/>
    <row r="4816" s="66" customFormat="1" ht="409.5"/>
    <row r="4817" s="66" customFormat="1" ht="409.5"/>
    <row r="4818" s="66" customFormat="1" ht="409.5"/>
    <row r="4819" s="66" customFormat="1" ht="409.5"/>
    <row r="4820" s="66" customFormat="1" ht="409.5"/>
    <row r="4821" s="66" customFormat="1" ht="409.5"/>
    <row r="4822" s="66" customFormat="1" ht="409.5"/>
    <row r="4823" s="66" customFormat="1" ht="409.5"/>
    <row r="4824" s="66" customFormat="1" ht="409.5"/>
    <row r="4825" s="66" customFormat="1" ht="409.5"/>
    <row r="4826" s="66" customFormat="1" ht="409.5"/>
    <row r="4827" s="66" customFormat="1" ht="409.5"/>
    <row r="4828" s="66" customFormat="1" ht="409.5"/>
    <row r="4829" s="66" customFormat="1" ht="409.5"/>
    <row r="4830" s="66" customFormat="1" ht="409.5"/>
    <row r="4831" s="66" customFormat="1" ht="409.5"/>
    <row r="4832" s="66" customFormat="1" ht="409.5"/>
    <row r="4833" s="66" customFormat="1" ht="409.5"/>
    <row r="4834" s="66" customFormat="1" ht="409.5"/>
    <row r="4835" s="66" customFormat="1" ht="409.5"/>
    <row r="4836" s="66" customFormat="1" ht="409.5"/>
    <row r="4837" s="66" customFormat="1" ht="409.5"/>
    <row r="4838" s="66" customFormat="1" ht="409.5"/>
    <row r="4839" s="66" customFormat="1" ht="409.5"/>
    <row r="4840" s="66" customFormat="1" ht="409.5"/>
    <row r="4841" s="66" customFormat="1" ht="409.5"/>
    <row r="4842" s="66" customFormat="1" ht="409.5"/>
    <row r="4843" s="66" customFormat="1" ht="409.5"/>
    <row r="4844" s="66" customFormat="1" ht="409.5"/>
    <row r="4845" s="66" customFormat="1" ht="409.5"/>
    <row r="4846" s="66" customFormat="1" ht="409.5"/>
    <row r="4847" s="66" customFormat="1" ht="409.5"/>
    <row r="4848" s="66" customFormat="1" ht="409.5"/>
    <row r="4849" s="66" customFormat="1" ht="409.5"/>
    <row r="4850" s="66" customFormat="1" ht="409.5"/>
    <row r="4851" s="66" customFormat="1" ht="409.5"/>
    <row r="4852" s="66" customFormat="1" ht="409.5"/>
    <row r="4853" s="66" customFormat="1" ht="409.5"/>
    <row r="4854" s="66" customFormat="1" ht="409.5"/>
    <row r="4855" s="66" customFormat="1" ht="409.5"/>
    <row r="4856" s="66" customFormat="1" ht="409.5"/>
    <row r="4857" s="66" customFormat="1" ht="409.5"/>
    <row r="4858" s="66" customFormat="1" ht="409.5"/>
    <row r="4859" s="66" customFormat="1" ht="409.5"/>
    <row r="4860" s="66" customFormat="1" ht="409.5"/>
    <row r="4861" s="66" customFormat="1" ht="409.5"/>
    <row r="4862" s="66" customFormat="1" ht="409.5"/>
    <row r="4863" s="66" customFormat="1" ht="409.5"/>
    <row r="4864" s="66" customFormat="1" ht="409.5"/>
    <row r="4865" s="66" customFormat="1" ht="409.5"/>
    <row r="4866" s="66" customFormat="1" ht="409.5"/>
    <row r="4867" s="66" customFormat="1" ht="409.5"/>
    <row r="4868" s="66" customFormat="1" ht="409.5"/>
    <row r="4869" s="66" customFormat="1" ht="409.5"/>
    <row r="4870" s="66" customFormat="1" ht="409.5"/>
    <row r="4871" s="66" customFormat="1" ht="409.5"/>
    <row r="4872" s="66" customFormat="1" ht="409.5"/>
    <row r="4873" s="66" customFormat="1" ht="409.5"/>
    <row r="4874" s="66" customFormat="1" ht="409.5"/>
    <row r="4875" s="66" customFormat="1" ht="409.5"/>
    <row r="4876" s="66" customFormat="1" ht="409.5"/>
    <row r="4877" s="66" customFormat="1" ht="409.5"/>
    <row r="4878" s="66" customFormat="1" ht="409.5"/>
    <row r="4879" s="66" customFormat="1" ht="409.5"/>
    <row r="4880" s="66" customFormat="1" ht="409.5"/>
    <row r="4881" s="66" customFormat="1" ht="409.5"/>
    <row r="4882" s="66" customFormat="1" ht="409.5"/>
    <row r="4883" s="66" customFormat="1" ht="409.5"/>
    <row r="4884" s="66" customFormat="1" ht="409.5"/>
    <row r="4885" s="66" customFormat="1" ht="409.5"/>
    <row r="4886" s="66" customFormat="1" ht="409.5"/>
    <row r="4887" s="66" customFormat="1" ht="409.5"/>
    <row r="4888" s="66" customFormat="1" ht="409.5"/>
    <row r="4889" s="66" customFormat="1" ht="409.5"/>
    <row r="4890" s="66" customFormat="1" ht="409.5"/>
    <row r="4891" s="66" customFormat="1" ht="409.5"/>
    <row r="4892" s="66" customFormat="1" ht="409.5"/>
    <row r="4893" s="66" customFormat="1" ht="409.5"/>
    <row r="4894" s="66" customFormat="1" ht="409.5"/>
    <row r="4895" s="66" customFormat="1" ht="409.5"/>
    <row r="4896" s="66" customFormat="1" ht="409.5"/>
    <row r="4897" s="66" customFormat="1" ht="409.5"/>
    <row r="4898" s="66" customFormat="1" ht="409.5"/>
    <row r="4899" s="66" customFormat="1" ht="409.5"/>
    <row r="4900" s="66" customFormat="1" ht="409.5"/>
    <row r="4901" s="66" customFormat="1" ht="409.5"/>
    <row r="4902" s="66" customFormat="1" ht="409.5"/>
    <row r="4903" s="66" customFormat="1" ht="409.5"/>
    <row r="4904" s="66" customFormat="1" ht="409.5"/>
    <row r="4905" s="66" customFormat="1" ht="409.5"/>
    <row r="4906" s="66" customFormat="1" ht="409.5"/>
    <row r="4907" s="66" customFormat="1" ht="409.5"/>
    <row r="4908" s="66" customFormat="1" ht="409.5"/>
    <row r="4909" s="66" customFormat="1" ht="409.5"/>
    <row r="4910" s="66" customFormat="1" ht="409.5"/>
    <row r="4911" s="66" customFormat="1" ht="409.5"/>
    <row r="4912" s="66" customFormat="1" ht="409.5"/>
    <row r="4913" s="66" customFormat="1" ht="409.5"/>
    <row r="4914" s="66" customFormat="1" ht="409.5"/>
    <row r="4915" s="66" customFormat="1" ht="409.5"/>
    <row r="4916" s="66" customFormat="1" ht="409.5"/>
    <row r="4917" s="66" customFormat="1" ht="409.5"/>
    <row r="4918" s="66" customFormat="1" ht="409.5"/>
    <row r="4919" s="66" customFormat="1" ht="409.5"/>
    <row r="4920" s="66" customFormat="1" ht="409.5"/>
    <row r="4921" s="66" customFormat="1" ht="409.5"/>
    <row r="4922" s="66" customFormat="1" ht="409.5"/>
    <row r="4923" s="66" customFormat="1" ht="409.5"/>
    <row r="4924" s="66" customFormat="1" ht="409.5"/>
    <row r="4925" s="66" customFormat="1" ht="409.5"/>
    <row r="4926" s="66" customFormat="1" ht="409.5"/>
    <row r="4927" s="66" customFormat="1" ht="409.5"/>
    <row r="4928" s="66" customFormat="1" ht="409.5"/>
    <row r="4929" s="66" customFormat="1" ht="409.5"/>
    <row r="4930" s="66" customFormat="1" ht="409.5"/>
    <row r="4931" s="66" customFormat="1" ht="409.5"/>
    <row r="4932" s="66" customFormat="1" ht="409.5"/>
    <row r="4933" s="66" customFormat="1" ht="409.5"/>
    <row r="4934" s="66" customFormat="1" ht="409.5"/>
    <row r="4935" s="66" customFormat="1" ht="409.5"/>
    <row r="4936" s="66" customFormat="1" ht="409.5"/>
    <row r="4937" s="66" customFormat="1" ht="409.5"/>
    <row r="4938" s="66" customFormat="1" ht="409.5"/>
    <row r="4939" s="66" customFormat="1" ht="409.5"/>
    <row r="4940" s="66" customFormat="1" ht="409.5"/>
    <row r="4941" s="66" customFormat="1" ht="409.5"/>
    <row r="4942" s="66" customFormat="1" ht="409.5"/>
    <row r="4943" s="66" customFormat="1" ht="409.5"/>
    <row r="4944" s="66" customFormat="1" ht="409.5"/>
    <row r="4945" s="66" customFormat="1" ht="409.5"/>
    <row r="4946" s="66" customFormat="1" ht="409.5"/>
    <row r="4947" s="66" customFormat="1" ht="409.5"/>
    <row r="4948" s="66" customFormat="1" ht="409.5"/>
    <row r="4949" s="66" customFormat="1" ht="409.5"/>
    <row r="4950" s="66" customFormat="1" ht="409.5"/>
    <row r="4951" s="66" customFormat="1" ht="409.5"/>
    <row r="4952" s="66" customFormat="1" ht="409.5"/>
    <row r="4953" s="66" customFormat="1" ht="409.5"/>
    <row r="4954" s="66" customFormat="1" ht="409.5"/>
    <row r="4955" s="66" customFormat="1" ht="409.5"/>
    <row r="4956" s="66" customFormat="1" ht="409.5"/>
    <row r="4957" s="66" customFormat="1" ht="409.5"/>
    <row r="4958" s="66" customFormat="1" ht="409.5"/>
    <row r="4959" s="66" customFormat="1" ht="409.5"/>
    <row r="4960" s="66" customFormat="1" ht="409.5"/>
    <row r="4961" s="66" customFormat="1" ht="409.5"/>
    <row r="4962" s="66" customFormat="1" ht="409.5"/>
    <row r="4963" s="66" customFormat="1" ht="409.5"/>
    <row r="4964" s="66" customFormat="1" ht="409.5"/>
    <row r="4965" s="66" customFormat="1" ht="409.5"/>
    <row r="4966" s="66" customFormat="1" ht="409.5"/>
    <row r="4967" s="66" customFormat="1" ht="409.5"/>
    <row r="4968" s="66" customFormat="1" ht="409.5"/>
    <row r="4969" s="66" customFormat="1" ht="409.5"/>
    <row r="4970" s="66" customFormat="1" ht="409.5"/>
    <row r="4971" s="66" customFormat="1" ht="409.5"/>
    <row r="4972" s="66" customFormat="1" ht="409.5"/>
    <row r="4973" s="66" customFormat="1" ht="409.5"/>
    <row r="4974" s="66" customFormat="1" ht="409.5"/>
    <row r="4975" s="66" customFormat="1" ht="409.5"/>
    <row r="4976" s="66" customFormat="1" ht="409.5"/>
    <row r="4977" s="66" customFormat="1" ht="409.5"/>
    <row r="4978" s="66" customFormat="1" ht="409.5"/>
    <row r="4979" s="66" customFormat="1" ht="409.5"/>
    <row r="4980" s="66" customFormat="1" ht="409.5"/>
    <row r="4981" s="66" customFormat="1" ht="409.5"/>
    <row r="4982" s="66" customFormat="1" ht="409.5"/>
    <row r="4983" s="66" customFormat="1" ht="409.5"/>
    <row r="4984" s="66" customFormat="1" ht="409.5"/>
    <row r="4985" s="66" customFormat="1" ht="409.5"/>
    <row r="4986" s="66" customFormat="1" ht="409.5"/>
    <row r="4987" s="66" customFormat="1" ht="409.5"/>
    <row r="4988" s="66" customFormat="1" ht="409.5"/>
    <row r="4989" s="66" customFormat="1" ht="409.5"/>
    <row r="4990" s="66" customFormat="1" ht="409.5"/>
    <row r="4991" s="66" customFormat="1" ht="409.5"/>
    <row r="4992" s="66" customFormat="1" ht="409.5"/>
    <row r="4993" s="66" customFormat="1" ht="409.5"/>
    <row r="4994" s="66" customFormat="1" ht="409.5"/>
    <row r="4995" s="66" customFormat="1" ht="409.5"/>
    <row r="4996" s="66" customFormat="1" ht="409.5"/>
    <row r="4997" s="66" customFormat="1" ht="409.5"/>
    <row r="4998" s="66" customFormat="1" ht="409.5"/>
    <row r="4999" s="66" customFormat="1" ht="409.5"/>
    <row r="5000" s="66" customFormat="1" ht="409.5"/>
    <row r="5001" s="66" customFormat="1" ht="409.5"/>
    <row r="5002" s="66" customFormat="1" ht="409.5"/>
    <row r="5003" s="66" customFormat="1" ht="409.5"/>
    <row r="5004" s="66" customFormat="1" ht="409.5"/>
    <row r="5005" s="66" customFormat="1" ht="409.5"/>
    <row r="5006" s="66" customFormat="1" ht="409.5"/>
    <row r="5007" s="66" customFormat="1" ht="409.5"/>
    <row r="5008" s="66" customFormat="1" ht="409.5"/>
    <row r="5009" s="66" customFormat="1" ht="409.5"/>
    <row r="5010" s="66" customFormat="1" ht="409.5"/>
    <row r="5011" s="66" customFormat="1" ht="409.5"/>
    <row r="5012" s="66" customFormat="1" ht="409.5"/>
    <row r="5013" s="66" customFormat="1" ht="409.5"/>
    <row r="5014" s="66" customFormat="1" ht="409.5"/>
    <row r="5015" s="66" customFormat="1" ht="409.5"/>
    <row r="5016" s="66" customFormat="1" ht="409.5"/>
    <row r="5017" s="66" customFormat="1" ht="409.5"/>
    <row r="5018" s="66" customFormat="1" ht="409.5"/>
    <row r="5019" s="66" customFormat="1" ht="409.5"/>
    <row r="5020" s="66" customFormat="1" ht="409.5"/>
    <row r="5021" s="66" customFormat="1" ht="409.5"/>
    <row r="5022" s="66" customFormat="1" ht="409.5"/>
    <row r="5023" s="66" customFormat="1" ht="409.5"/>
    <row r="5024" s="66" customFormat="1" ht="409.5"/>
    <row r="5025" s="66" customFormat="1" ht="409.5"/>
    <row r="5026" s="66" customFormat="1" ht="409.5"/>
    <row r="5027" s="66" customFormat="1" ht="409.5"/>
    <row r="5028" s="66" customFormat="1" ht="409.5"/>
    <row r="5029" s="66" customFormat="1" ht="409.5"/>
    <row r="5030" s="66" customFormat="1" ht="409.5"/>
    <row r="5031" s="66" customFormat="1" ht="409.5"/>
    <row r="5032" s="66" customFormat="1" ht="409.5"/>
    <row r="5033" s="66" customFormat="1" ht="409.5"/>
    <row r="5034" s="66" customFormat="1" ht="409.5"/>
    <row r="5035" s="66" customFormat="1" ht="409.5"/>
    <row r="5036" s="66" customFormat="1" ht="409.5"/>
    <row r="5037" s="66" customFormat="1" ht="409.5"/>
    <row r="5038" s="66" customFormat="1" ht="409.5"/>
    <row r="5039" s="66" customFormat="1" ht="409.5"/>
    <row r="5040" s="66" customFormat="1" ht="409.5"/>
    <row r="5041" s="66" customFormat="1" ht="409.5"/>
    <row r="5042" s="66" customFormat="1" ht="409.5"/>
    <row r="5043" s="66" customFormat="1" ht="409.5"/>
    <row r="5044" s="66" customFormat="1" ht="409.5"/>
    <row r="5045" s="66" customFormat="1" ht="409.5"/>
    <row r="5046" s="66" customFormat="1" ht="409.5"/>
    <row r="5047" s="66" customFormat="1" ht="409.5"/>
    <row r="5048" s="66" customFormat="1" ht="409.5"/>
    <row r="5049" s="66" customFormat="1" ht="409.5"/>
    <row r="5050" s="66" customFormat="1" ht="409.5"/>
    <row r="5051" s="66" customFormat="1" ht="409.5"/>
    <row r="5052" s="66" customFormat="1" ht="409.5"/>
    <row r="5053" s="66" customFormat="1" ht="409.5"/>
    <row r="5054" s="66" customFormat="1" ht="409.5"/>
    <row r="5055" s="66" customFormat="1" ht="409.5"/>
    <row r="5056" s="66" customFormat="1" ht="409.5"/>
    <row r="5057" s="66" customFormat="1" ht="409.5"/>
    <row r="5058" s="66" customFormat="1" ht="409.5"/>
    <row r="5059" s="66" customFormat="1" ht="409.5"/>
    <row r="5060" s="66" customFormat="1" ht="409.5"/>
    <row r="5061" s="66" customFormat="1" ht="409.5"/>
    <row r="5062" s="66" customFormat="1" ht="409.5"/>
    <row r="5063" s="66" customFormat="1" ht="409.5"/>
    <row r="5064" s="66" customFormat="1" ht="409.5"/>
    <row r="5065" s="66" customFormat="1" ht="409.5"/>
    <row r="5066" s="66" customFormat="1" ht="409.5"/>
    <row r="5067" s="66" customFormat="1" ht="409.5"/>
    <row r="5068" s="66" customFormat="1" ht="409.5"/>
    <row r="5069" s="66" customFormat="1" ht="409.5"/>
    <row r="5070" s="66" customFormat="1" ht="409.5"/>
    <row r="5071" s="66" customFormat="1" ht="409.5"/>
    <row r="5072" s="66" customFormat="1" ht="409.5"/>
    <row r="5073" s="66" customFormat="1" ht="409.5"/>
    <row r="5074" s="66" customFormat="1" ht="409.5"/>
    <row r="5075" s="66" customFormat="1" ht="409.5"/>
    <row r="5076" s="66" customFormat="1" ht="409.5"/>
    <row r="5077" s="66" customFormat="1" ht="409.5"/>
    <row r="5078" s="66" customFormat="1" ht="409.5"/>
    <row r="5079" s="66" customFormat="1" ht="409.5"/>
    <row r="5080" s="66" customFormat="1" ht="409.5"/>
    <row r="5081" s="66" customFormat="1" ht="409.5"/>
    <row r="5082" s="66" customFormat="1" ht="409.5"/>
    <row r="5083" s="66" customFormat="1" ht="409.5"/>
    <row r="5084" s="66" customFormat="1" ht="409.5"/>
    <row r="5085" s="66" customFormat="1" ht="409.5"/>
    <row r="5086" s="66" customFormat="1" ht="409.5"/>
    <row r="5087" s="66" customFormat="1" ht="409.5"/>
    <row r="5088" s="66" customFormat="1" ht="409.5"/>
    <row r="5089" s="66" customFormat="1" ht="409.5"/>
    <row r="5090" s="66" customFormat="1" ht="409.5"/>
    <row r="5091" s="66" customFormat="1" ht="409.5"/>
    <row r="5092" s="66" customFormat="1" ht="409.5"/>
    <row r="5093" s="66" customFormat="1" ht="409.5"/>
    <row r="5094" s="66" customFormat="1" ht="409.5"/>
    <row r="5095" s="66" customFormat="1" ht="409.5"/>
    <row r="5096" s="66" customFormat="1" ht="409.5"/>
    <row r="5097" s="66" customFormat="1" ht="409.5"/>
    <row r="5098" s="66" customFormat="1" ht="409.5"/>
    <row r="5099" s="66" customFormat="1" ht="409.5"/>
    <row r="5100" s="66" customFormat="1" ht="409.5"/>
    <row r="5101" s="66" customFormat="1" ht="409.5"/>
    <row r="5102" s="66" customFormat="1" ht="409.5"/>
    <row r="5103" s="66" customFormat="1" ht="409.5"/>
    <row r="5104" s="66" customFormat="1" ht="409.5"/>
    <row r="5105" s="66" customFormat="1" ht="409.5"/>
    <row r="5106" s="66" customFormat="1" ht="409.5"/>
    <row r="5107" s="66" customFormat="1" ht="409.5"/>
    <row r="5108" s="66" customFormat="1" ht="409.5"/>
    <row r="5109" s="66" customFormat="1" ht="409.5"/>
    <row r="5110" s="66" customFormat="1" ht="409.5"/>
    <row r="5111" s="66" customFormat="1" ht="409.5"/>
    <row r="5112" s="66" customFormat="1" ht="409.5"/>
    <row r="5113" s="66" customFormat="1" ht="409.5"/>
    <row r="5114" s="66" customFormat="1" ht="409.5"/>
    <row r="5115" s="66" customFormat="1" ht="409.5"/>
    <row r="5116" s="66" customFormat="1" ht="409.5"/>
    <row r="5117" s="66" customFormat="1" ht="409.5"/>
    <row r="5118" s="66" customFormat="1" ht="409.5"/>
    <row r="5119" s="66" customFormat="1" ht="409.5"/>
    <row r="5120" s="66" customFormat="1" ht="409.5"/>
    <row r="5121" s="66" customFormat="1" ht="409.5"/>
    <row r="5122" s="66" customFormat="1" ht="409.5"/>
    <row r="5123" s="66" customFormat="1" ht="409.5"/>
    <row r="5124" s="66" customFormat="1" ht="409.5"/>
    <row r="5125" s="66" customFormat="1" ht="409.5"/>
    <row r="5126" s="66" customFormat="1" ht="409.5"/>
    <row r="5127" s="66" customFormat="1" ht="409.5"/>
    <row r="5128" s="66" customFormat="1" ht="409.5"/>
    <row r="5129" s="66" customFormat="1" ht="409.5"/>
    <row r="5130" s="66" customFormat="1" ht="409.5"/>
    <row r="5131" s="66" customFormat="1" ht="409.5"/>
    <row r="5132" s="66" customFormat="1" ht="409.5"/>
    <row r="5133" s="66" customFormat="1" ht="409.5"/>
    <row r="5134" s="66" customFormat="1" ht="409.5"/>
    <row r="5135" s="66" customFormat="1" ht="409.5"/>
    <row r="5136" s="66" customFormat="1" ht="409.5"/>
    <row r="5137" s="66" customFormat="1" ht="409.5"/>
    <row r="5138" s="66" customFormat="1" ht="409.5"/>
    <row r="5139" s="66" customFormat="1" ht="409.5"/>
    <row r="5140" s="66" customFormat="1" ht="409.5"/>
    <row r="5141" s="66" customFormat="1" ht="409.5"/>
    <row r="5142" s="66" customFormat="1" ht="409.5"/>
    <row r="5143" s="66" customFormat="1" ht="409.5"/>
    <row r="5144" s="66" customFormat="1" ht="409.5"/>
    <row r="5145" s="66" customFormat="1" ht="409.5"/>
    <row r="5146" s="66" customFormat="1" ht="409.5"/>
    <row r="5147" s="66" customFormat="1" ht="409.5"/>
    <row r="5148" s="66" customFormat="1" ht="409.5"/>
    <row r="5149" s="66" customFormat="1" ht="409.5"/>
    <row r="5150" s="66" customFormat="1" ht="409.5"/>
    <row r="5151" s="66" customFormat="1" ht="409.5"/>
    <row r="5152" s="66" customFormat="1" ht="409.5"/>
    <row r="5153" s="66" customFormat="1" ht="409.5"/>
    <row r="5154" s="66" customFormat="1" ht="409.5"/>
    <row r="5155" s="66" customFormat="1" ht="409.5"/>
    <row r="5156" s="66" customFormat="1" ht="409.5"/>
    <row r="5157" s="66" customFormat="1" ht="409.5"/>
    <row r="5158" s="66" customFormat="1" ht="409.5"/>
    <row r="5159" s="66" customFormat="1" ht="409.5"/>
    <row r="5160" s="66" customFormat="1" ht="409.5"/>
    <row r="5161" s="66" customFormat="1" ht="409.5"/>
    <row r="5162" s="66" customFormat="1" ht="409.5"/>
    <row r="5163" s="66" customFormat="1" ht="409.5"/>
    <row r="5164" s="66" customFormat="1" ht="409.5"/>
    <row r="5165" s="66" customFormat="1" ht="409.5"/>
    <row r="5166" s="66" customFormat="1" ht="409.5"/>
    <row r="5167" s="66" customFormat="1" ht="409.5"/>
    <row r="5168" s="66" customFormat="1" ht="409.5"/>
    <row r="5169" s="66" customFormat="1" ht="409.5"/>
    <row r="5170" s="66" customFormat="1" ht="409.5"/>
    <row r="5171" s="66" customFormat="1" ht="409.5"/>
    <row r="5172" s="66" customFormat="1" ht="409.5"/>
    <row r="5173" s="66" customFormat="1" ht="409.5"/>
    <row r="5174" s="66" customFormat="1" ht="409.5"/>
    <row r="5175" s="66" customFormat="1" ht="409.5"/>
    <row r="5176" s="66" customFormat="1" ht="409.5"/>
    <row r="5177" s="66" customFormat="1" ht="409.5"/>
    <row r="5178" s="66" customFormat="1" ht="409.5"/>
    <row r="5179" s="66" customFormat="1" ht="409.5"/>
    <row r="5180" s="66" customFormat="1" ht="409.5"/>
    <row r="5181" s="66" customFormat="1" ht="409.5"/>
    <row r="5182" s="66" customFormat="1" ht="409.5"/>
    <row r="5183" s="66" customFormat="1" ht="409.5"/>
    <row r="5184" s="66" customFormat="1" ht="409.5"/>
    <row r="5185" s="66" customFormat="1" ht="409.5"/>
    <row r="5186" s="66" customFormat="1" ht="409.5"/>
    <row r="5187" s="66" customFormat="1" ht="409.5"/>
    <row r="5188" s="66" customFormat="1" ht="409.5"/>
    <row r="5189" s="66" customFormat="1" ht="409.5"/>
    <row r="5190" s="66" customFormat="1" ht="409.5"/>
    <row r="5191" s="66" customFormat="1" ht="409.5"/>
    <row r="5192" s="66" customFormat="1" ht="409.5"/>
    <row r="5193" s="66" customFormat="1" ht="409.5"/>
    <row r="5194" s="66" customFormat="1" ht="409.5"/>
    <row r="5195" s="66" customFormat="1" ht="409.5"/>
    <row r="5196" s="66" customFormat="1" ht="409.5"/>
    <row r="5197" s="66" customFormat="1" ht="409.5"/>
    <row r="5198" s="66" customFormat="1" ht="409.5"/>
    <row r="5199" s="66" customFormat="1" ht="409.5"/>
    <row r="5200" s="66" customFormat="1" ht="409.5"/>
    <row r="5201" s="66" customFormat="1" ht="409.5"/>
    <row r="5202" s="66" customFormat="1" ht="409.5"/>
    <row r="5203" s="66" customFormat="1" ht="409.5"/>
    <row r="5204" s="66" customFormat="1" ht="409.5"/>
    <row r="5205" s="66" customFormat="1" ht="409.5"/>
    <row r="5206" s="66" customFormat="1" ht="409.5"/>
    <row r="5207" s="66" customFormat="1" ht="409.5"/>
    <row r="5208" s="66" customFormat="1" ht="409.5"/>
    <row r="5209" s="66" customFormat="1" ht="409.5"/>
    <row r="5210" s="66" customFormat="1" ht="409.5"/>
    <row r="5211" s="66" customFormat="1" ht="409.5"/>
    <row r="5212" s="66" customFormat="1" ht="409.5"/>
    <row r="5213" s="66" customFormat="1" ht="409.5"/>
    <row r="5214" s="66" customFormat="1" ht="409.5"/>
    <row r="5215" s="66" customFormat="1" ht="409.5"/>
    <row r="5216" s="66" customFormat="1" ht="409.5"/>
    <row r="5217" s="66" customFormat="1" ht="409.5"/>
    <row r="5218" s="66" customFormat="1" ht="409.5"/>
    <row r="5219" s="66" customFormat="1" ht="409.5"/>
    <row r="5220" s="66" customFormat="1" ht="409.5"/>
    <row r="5221" s="66" customFormat="1" ht="409.5"/>
    <row r="5222" s="66" customFormat="1" ht="409.5"/>
    <row r="5223" s="66" customFormat="1" ht="409.5"/>
    <row r="5224" s="66" customFormat="1" ht="409.5"/>
    <row r="5225" s="66" customFormat="1" ht="409.5"/>
    <row r="5226" s="66" customFormat="1" ht="409.5"/>
    <row r="5227" s="66" customFormat="1" ht="409.5"/>
    <row r="5228" s="66" customFormat="1" ht="409.5"/>
    <row r="5229" s="66" customFormat="1" ht="409.5"/>
    <row r="5230" s="66" customFormat="1" ht="409.5"/>
    <row r="5231" s="66" customFormat="1" ht="409.5"/>
    <row r="5232" s="66" customFormat="1" ht="409.5"/>
    <row r="5233" s="66" customFormat="1" ht="409.5"/>
    <row r="5234" s="66" customFormat="1" ht="409.5"/>
    <row r="5235" s="66" customFormat="1" ht="409.5"/>
    <row r="5236" s="66" customFormat="1" ht="409.5"/>
    <row r="5237" s="66" customFormat="1" ht="409.5"/>
    <row r="5238" s="66" customFormat="1" ht="409.5"/>
    <row r="5239" s="66" customFormat="1" ht="409.5"/>
    <row r="5240" s="66" customFormat="1" ht="409.5"/>
    <row r="5241" s="66" customFormat="1" ht="409.5"/>
    <row r="5242" s="66" customFormat="1" ht="409.5"/>
    <row r="5243" s="66" customFormat="1" ht="409.5"/>
    <row r="5244" s="66" customFormat="1" ht="409.5"/>
    <row r="5245" s="66" customFormat="1" ht="409.5"/>
    <row r="5246" s="66" customFormat="1" ht="409.5"/>
    <row r="5247" s="66" customFormat="1" ht="409.5"/>
    <row r="5248" s="66" customFormat="1" ht="409.5"/>
    <row r="5249" s="66" customFormat="1" ht="409.5"/>
    <row r="5250" s="66" customFormat="1" ht="409.5"/>
    <row r="5251" s="66" customFormat="1" ht="409.5"/>
    <row r="5252" s="66" customFormat="1" ht="409.5"/>
    <row r="5253" s="66" customFormat="1" ht="409.5"/>
    <row r="5254" s="66" customFormat="1" ht="409.5"/>
    <row r="5255" s="66" customFormat="1" ht="409.5"/>
    <row r="5256" s="66" customFormat="1" ht="409.5"/>
    <row r="5257" s="66" customFormat="1" ht="409.5"/>
    <row r="5258" s="66" customFormat="1" ht="409.5"/>
    <row r="5259" s="66" customFormat="1" ht="409.5"/>
    <row r="5260" s="66" customFormat="1" ht="409.5"/>
    <row r="5261" s="66" customFormat="1" ht="409.5"/>
    <row r="5262" s="66" customFormat="1" ht="409.5"/>
    <row r="5263" s="66" customFormat="1" ht="409.5"/>
    <row r="5264" s="66" customFormat="1" ht="409.5"/>
    <row r="5265" s="66" customFormat="1" ht="409.5"/>
    <row r="5266" s="66" customFormat="1" ht="409.5"/>
    <row r="5267" s="66" customFormat="1" ht="409.5"/>
    <row r="5268" s="66" customFormat="1" ht="409.5"/>
    <row r="5269" s="66" customFormat="1" ht="409.5"/>
    <row r="5270" s="66" customFormat="1" ht="409.5"/>
    <row r="5271" s="66" customFormat="1" ht="409.5"/>
    <row r="5272" s="66" customFormat="1" ht="409.5"/>
    <row r="5273" s="66" customFormat="1" ht="409.5"/>
    <row r="5274" s="66" customFormat="1" ht="409.5"/>
    <row r="5275" s="66" customFormat="1" ht="409.5"/>
    <row r="5276" s="66" customFormat="1" ht="409.5"/>
    <row r="5277" s="66" customFormat="1" ht="409.5"/>
    <row r="5278" s="66" customFormat="1" ht="409.5"/>
    <row r="5279" s="66" customFormat="1" ht="409.5"/>
    <row r="5280" s="66" customFormat="1" ht="409.5"/>
    <row r="5281" s="66" customFormat="1" ht="409.5"/>
    <row r="5282" s="66" customFormat="1" ht="409.5"/>
    <row r="5283" s="66" customFormat="1" ht="409.5"/>
    <row r="5284" s="66" customFormat="1" ht="409.5"/>
    <row r="5285" s="66" customFormat="1" ht="409.5"/>
    <row r="5286" s="66" customFormat="1" ht="409.5"/>
    <row r="5287" s="66" customFormat="1" ht="409.5"/>
    <row r="5288" s="66" customFormat="1" ht="409.5"/>
    <row r="5289" s="66" customFormat="1" ht="409.5"/>
    <row r="5290" s="66" customFormat="1" ht="409.5"/>
    <row r="5291" s="66" customFormat="1" ht="409.5"/>
    <row r="5292" s="66" customFormat="1" ht="409.5"/>
    <row r="5293" s="66" customFormat="1" ht="409.5"/>
    <row r="5294" s="66" customFormat="1" ht="409.5"/>
    <row r="5295" s="66" customFormat="1" ht="409.5"/>
    <row r="5296" s="66" customFormat="1" ht="409.5"/>
    <row r="5297" s="66" customFormat="1" ht="409.5"/>
    <row r="5298" s="66" customFormat="1" ht="409.5"/>
    <row r="5299" s="66" customFormat="1" ht="409.5"/>
    <row r="5300" s="66" customFormat="1" ht="409.5"/>
    <row r="5301" s="66" customFormat="1" ht="409.5"/>
    <row r="5302" s="66" customFormat="1" ht="409.5"/>
    <row r="5303" s="66" customFormat="1" ht="409.5"/>
    <row r="5304" s="66" customFormat="1" ht="409.5"/>
    <row r="5305" s="66" customFormat="1" ht="409.5"/>
    <row r="5306" s="66" customFormat="1" ht="409.5"/>
    <row r="5307" s="66" customFormat="1" ht="409.5"/>
    <row r="5308" s="66" customFormat="1" ht="409.5"/>
    <row r="5309" s="66" customFormat="1" ht="409.5"/>
    <row r="5310" s="66" customFormat="1" ht="409.5"/>
    <row r="5311" s="66" customFormat="1" ht="409.5"/>
    <row r="5312" s="66" customFormat="1" ht="409.5"/>
    <row r="5313" s="66" customFormat="1" ht="409.5"/>
    <row r="5314" s="66" customFormat="1" ht="409.5"/>
    <row r="5315" s="66" customFormat="1" ht="409.5"/>
    <row r="5316" s="66" customFormat="1" ht="409.5"/>
    <row r="5317" s="66" customFormat="1" ht="409.5"/>
    <row r="5318" s="66" customFormat="1" ht="409.5"/>
    <row r="5319" s="66" customFormat="1" ht="409.5"/>
    <row r="5320" s="66" customFormat="1" ht="409.5"/>
    <row r="5321" s="66" customFormat="1" ht="409.5"/>
    <row r="5322" s="66" customFormat="1" ht="409.5"/>
    <row r="5323" s="66" customFormat="1" ht="409.5"/>
    <row r="5324" s="66" customFormat="1" ht="409.5"/>
    <row r="5325" s="66" customFormat="1" ht="409.5"/>
    <row r="5326" s="66" customFormat="1" ht="409.5"/>
    <row r="5327" s="66" customFormat="1" ht="409.5"/>
    <row r="5328" s="66" customFormat="1" ht="409.5"/>
    <row r="5329" s="66" customFormat="1" ht="409.5"/>
    <row r="5330" s="66" customFormat="1" ht="409.5"/>
    <row r="5331" s="66" customFormat="1" ht="409.5"/>
    <row r="5332" s="66" customFormat="1" ht="409.5"/>
    <row r="5333" s="66" customFormat="1" ht="409.5"/>
    <row r="5334" s="66" customFormat="1" ht="409.5"/>
    <row r="5335" s="66" customFormat="1" ht="409.5"/>
    <row r="5336" s="66" customFormat="1" ht="409.5"/>
    <row r="5337" s="66" customFormat="1" ht="409.5"/>
    <row r="5338" s="66" customFormat="1" ht="409.5"/>
    <row r="5339" s="66" customFormat="1" ht="409.5"/>
    <row r="5340" s="66" customFormat="1" ht="409.5"/>
    <row r="5341" s="66" customFormat="1" ht="409.5"/>
    <row r="5342" s="66" customFormat="1" ht="409.5"/>
    <row r="5343" s="66" customFormat="1" ht="409.5"/>
    <row r="5344" s="66" customFormat="1" ht="409.5"/>
    <row r="5345" s="66" customFormat="1" ht="409.5"/>
    <row r="5346" s="66" customFormat="1" ht="409.5"/>
    <row r="5347" s="66" customFormat="1" ht="409.5"/>
    <row r="5348" s="66" customFormat="1" ht="409.5"/>
    <row r="5349" s="66" customFormat="1" ht="409.5"/>
    <row r="5350" s="66" customFormat="1" ht="409.5"/>
    <row r="5351" s="66" customFormat="1" ht="409.5"/>
    <row r="5352" s="66" customFormat="1" ht="409.5"/>
    <row r="5353" s="66" customFormat="1" ht="409.5"/>
    <row r="5354" s="66" customFormat="1" ht="409.5"/>
    <row r="5355" s="66" customFormat="1" ht="409.5"/>
    <row r="5356" s="66" customFormat="1" ht="409.5"/>
    <row r="5357" s="66" customFormat="1" ht="409.5"/>
    <row r="5358" s="66" customFormat="1" ht="409.5"/>
    <row r="5359" s="66" customFormat="1" ht="409.5"/>
    <row r="5360" s="66" customFormat="1" ht="409.5"/>
    <row r="5361" s="66" customFormat="1" ht="409.5"/>
    <row r="5362" s="66" customFormat="1" ht="409.5"/>
    <row r="5363" s="66" customFormat="1" ht="409.5"/>
    <row r="5364" s="66" customFormat="1" ht="409.5"/>
    <row r="5365" s="66" customFormat="1" ht="409.5"/>
    <row r="5366" s="66" customFormat="1" ht="409.5"/>
    <row r="5367" s="66" customFormat="1" ht="409.5"/>
    <row r="5368" s="66" customFormat="1" ht="409.5"/>
    <row r="5369" s="66" customFormat="1" ht="409.5"/>
    <row r="5370" s="66" customFormat="1" ht="409.5"/>
    <row r="5371" s="66" customFormat="1" ht="409.5"/>
    <row r="5372" s="66" customFormat="1" ht="409.5"/>
    <row r="5373" s="66" customFormat="1" ht="409.5"/>
    <row r="5374" s="66" customFormat="1" ht="409.5"/>
    <row r="5375" s="66" customFormat="1" ht="409.5"/>
    <row r="5376" s="66" customFormat="1" ht="409.5"/>
    <row r="5377" s="66" customFormat="1" ht="409.5"/>
    <row r="5378" s="66" customFormat="1" ht="409.5"/>
    <row r="5379" s="66" customFormat="1" ht="409.5"/>
    <row r="5380" s="66" customFormat="1" ht="409.5"/>
    <row r="5381" s="66" customFormat="1" ht="409.5"/>
    <row r="5382" s="66" customFormat="1" ht="409.5"/>
    <row r="5383" s="66" customFormat="1" ht="409.5"/>
    <row r="5384" s="66" customFormat="1" ht="409.5"/>
    <row r="5385" s="66" customFormat="1" ht="409.5"/>
    <row r="5386" s="66" customFormat="1" ht="409.5"/>
    <row r="5387" s="66" customFormat="1" ht="409.5"/>
    <row r="5388" s="66" customFormat="1" ht="409.5"/>
    <row r="5389" s="66" customFormat="1" ht="409.5"/>
    <row r="5390" s="66" customFormat="1" ht="409.5"/>
    <row r="5391" s="66" customFormat="1" ht="409.5"/>
    <row r="5392" s="66" customFormat="1" ht="409.5"/>
    <row r="5393" s="66" customFormat="1" ht="409.5"/>
    <row r="5394" s="66" customFormat="1" ht="409.5"/>
    <row r="5395" s="66" customFormat="1" ht="409.5"/>
    <row r="5396" s="66" customFormat="1" ht="409.5"/>
    <row r="5397" s="66" customFormat="1" ht="409.5"/>
    <row r="5398" s="66" customFormat="1" ht="409.5"/>
    <row r="5399" s="66" customFormat="1" ht="409.5"/>
    <row r="5400" s="66" customFormat="1" ht="409.5"/>
    <row r="5401" s="66" customFormat="1" ht="409.5"/>
    <row r="5402" s="66" customFormat="1" ht="409.5"/>
    <row r="5403" s="66" customFormat="1" ht="409.5"/>
    <row r="5404" s="66" customFormat="1" ht="409.5"/>
    <row r="5405" s="66" customFormat="1" ht="409.5"/>
    <row r="5406" s="66" customFormat="1" ht="409.5"/>
    <row r="5407" s="66" customFormat="1" ht="409.5"/>
    <row r="5408" s="66" customFormat="1" ht="409.5"/>
    <row r="5409" s="66" customFormat="1" ht="409.5"/>
    <row r="5410" s="66" customFormat="1" ht="409.5"/>
    <row r="5411" s="66" customFormat="1" ht="409.5"/>
    <row r="5412" s="66" customFormat="1" ht="409.5"/>
    <row r="5413" s="66" customFormat="1" ht="409.5"/>
    <row r="5414" s="66" customFormat="1" ht="409.5"/>
    <row r="5415" s="66" customFormat="1" ht="409.5"/>
    <row r="5416" s="66" customFormat="1" ht="409.5"/>
    <row r="5417" s="66" customFormat="1" ht="409.5"/>
    <row r="5418" s="66" customFormat="1" ht="409.5"/>
    <row r="5419" s="66" customFormat="1" ht="409.5"/>
    <row r="5420" s="66" customFormat="1" ht="409.5"/>
    <row r="5421" s="66" customFormat="1" ht="409.5"/>
    <row r="5422" s="66" customFormat="1" ht="409.5"/>
    <row r="5423" s="66" customFormat="1" ht="409.5"/>
    <row r="5424" s="66" customFormat="1" ht="409.5"/>
    <row r="5425" s="66" customFormat="1" ht="409.5"/>
    <row r="5426" s="66" customFormat="1" ht="409.5"/>
    <row r="5427" s="66" customFormat="1" ht="409.5"/>
    <row r="5428" s="66" customFormat="1" ht="409.5"/>
    <row r="5429" s="66" customFormat="1" ht="409.5"/>
    <row r="5430" s="66" customFormat="1" ht="409.5"/>
    <row r="5431" s="66" customFormat="1" ht="409.5"/>
    <row r="5432" s="66" customFormat="1" ht="409.5"/>
    <row r="5433" s="66" customFormat="1" ht="409.5"/>
    <row r="5434" s="66" customFormat="1" ht="409.5"/>
    <row r="5435" s="66" customFormat="1" ht="409.5"/>
    <row r="5436" s="66" customFormat="1" ht="409.5"/>
    <row r="5437" s="66" customFormat="1" ht="409.5"/>
    <row r="5438" s="66" customFormat="1" ht="409.5"/>
    <row r="5439" s="66" customFormat="1" ht="409.5"/>
    <row r="5440" s="66" customFormat="1" ht="409.5"/>
    <row r="5441" s="66" customFormat="1" ht="409.5"/>
    <row r="5442" s="66" customFormat="1" ht="409.5"/>
    <row r="5443" s="66" customFormat="1" ht="409.5"/>
    <row r="5444" s="66" customFormat="1" ht="409.5"/>
    <row r="5445" s="66" customFormat="1" ht="409.5"/>
    <row r="5446" s="66" customFormat="1" ht="409.5"/>
    <row r="5447" s="66" customFormat="1" ht="409.5"/>
    <row r="5448" s="66" customFormat="1" ht="409.5"/>
    <row r="5449" s="66" customFormat="1" ht="409.5"/>
    <row r="5450" s="66" customFormat="1" ht="409.5"/>
    <row r="5451" s="66" customFormat="1" ht="409.5"/>
    <row r="5452" s="66" customFormat="1" ht="409.5"/>
    <row r="5453" s="66" customFormat="1" ht="409.5"/>
    <row r="5454" s="66" customFormat="1" ht="409.5"/>
    <row r="5455" s="66" customFormat="1" ht="409.5"/>
    <row r="5456" s="66" customFormat="1" ht="409.5"/>
    <row r="5457" s="66" customFormat="1" ht="409.5"/>
    <row r="5458" s="66" customFormat="1" ht="409.5"/>
    <row r="5459" s="66" customFormat="1" ht="409.5"/>
    <row r="5460" s="66" customFormat="1" ht="409.5"/>
    <row r="5461" s="66" customFormat="1" ht="409.5"/>
    <row r="5462" s="66" customFormat="1" ht="409.5"/>
    <row r="5463" s="66" customFormat="1" ht="409.5"/>
    <row r="5464" s="66" customFormat="1" ht="409.5"/>
    <row r="5465" s="66" customFormat="1" ht="409.5"/>
    <row r="5466" s="66" customFormat="1" ht="409.5"/>
    <row r="5467" s="66" customFormat="1" ht="409.5"/>
    <row r="5468" s="66" customFormat="1" ht="409.5"/>
    <row r="5469" s="66" customFormat="1" ht="409.5"/>
    <row r="5470" s="66" customFormat="1" ht="409.5"/>
    <row r="5471" s="66" customFormat="1" ht="409.5"/>
    <row r="5472" s="66" customFormat="1" ht="409.5"/>
    <row r="5473" s="66" customFormat="1" ht="409.5"/>
    <row r="5474" s="66" customFormat="1" ht="409.5"/>
    <row r="5475" s="66" customFormat="1" ht="409.5"/>
    <row r="5476" s="66" customFormat="1" ht="409.5"/>
    <row r="5477" s="66" customFormat="1" ht="409.5"/>
    <row r="5478" s="66" customFormat="1" ht="409.5"/>
    <row r="5479" s="66" customFormat="1" ht="409.5"/>
    <row r="5480" s="66" customFormat="1" ht="409.5"/>
    <row r="5481" s="66" customFormat="1" ht="409.5"/>
    <row r="5482" s="66" customFormat="1" ht="409.5"/>
    <row r="5483" s="66" customFormat="1" ht="409.5"/>
    <row r="5484" s="66" customFormat="1" ht="409.5"/>
    <row r="5485" s="66" customFormat="1" ht="409.5"/>
    <row r="5486" s="66" customFormat="1" ht="409.5"/>
    <row r="5487" s="66" customFormat="1" ht="409.5"/>
    <row r="5488" s="66" customFormat="1" ht="409.5"/>
    <row r="5489" s="66" customFormat="1" ht="409.5"/>
    <row r="5490" s="66" customFormat="1" ht="409.5"/>
    <row r="5491" s="66" customFormat="1" ht="409.5"/>
    <row r="5492" s="66" customFormat="1" ht="409.5"/>
    <row r="5493" s="66" customFormat="1" ht="409.5"/>
    <row r="5494" s="66" customFormat="1" ht="409.5"/>
    <row r="5495" s="66" customFormat="1" ht="409.5"/>
    <row r="5496" s="66" customFormat="1" ht="409.5"/>
    <row r="5497" s="66" customFormat="1" ht="409.5"/>
    <row r="5498" s="66" customFormat="1" ht="409.5"/>
    <row r="5499" s="66" customFormat="1" ht="409.5"/>
    <row r="5500" s="66" customFormat="1" ht="409.5"/>
    <row r="5501" s="66" customFormat="1" ht="409.5"/>
    <row r="5502" s="66" customFormat="1" ht="409.5"/>
    <row r="5503" s="66" customFormat="1" ht="409.5"/>
    <row r="5504" s="66" customFormat="1" ht="409.5"/>
    <row r="5505" s="66" customFormat="1" ht="409.5"/>
    <row r="5506" s="66" customFormat="1" ht="409.5"/>
    <row r="5507" s="66" customFormat="1" ht="409.5"/>
    <row r="5508" s="66" customFormat="1" ht="409.5"/>
    <row r="5509" s="66" customFormat="1" ht="409.5"/>
    <row r="5510" s="66" customFormat="1" ht="409.5"/>
    <row r="5511" s="66" customFormat="1" ht="409.5"/>
    <row r="5512" s="66" customFormat="1" ht="409.5"/>
    <row r="5513" s="66" customFormat="1" ht="409.5"/>
    <row r="5514" s="66" customFormat="1" ht="409.5"/>
    <row r="5515" s="66" customFormat="1" ht="409.5"/>
    <row r="5516" s="66" customFormat="1" ht="409.5"/>
    <row r="5517" s="66" customFormat="1" ht="409.5"/>
    <row r="5518" s="66" customFormat="1" ht="409.5"/>
    <row r="5519" s="66" customFormat="1" ht="409.5"/>
    <row r="5520" s="66" customFormat="1" ht="409.5"/>
    <row r="5521" s="66" customFormat="1" ht="409.5"/>
    <row r="5522" s="66" customFormat="1" ht="409.5"/>
    <row r="5523" s="66" customFormat="1" ht="409.5"/>
    <row r="5524" s="66" customFormat="1" ht="409.5"/>
    <row r="5525" s="66" customFormat="1" ht="409.5"/>
    <row r="5526" s="66" customFormat="1" ht="409.5"/>
    <row r="5527" s="66" customFormat="1" ht="409.5"/>
    <row r="5528" s="66" customFormat="1" ht="409.5"/>
    <row r="5529" s="66" customFormat="1" ht="409.5"/>
    <row r="5530" s="66" customFormat="1" ht="409.5"/>
    <row r="5531" s="66" customFormat="1" ht="409.5"/>
    <row r="5532" s="66" customFormat="1" ht="409.5"/>
    <row r="5533" s="66" customFormat="1" ht="409.5"/>
    <row r="5534" s="66" customFormat="1" ht="409.5"/>
    <row r="5535" s="66" customFormat="1" ht="409.5"/>
    <row r="5536" s="66" customFormat="1" ht="409.5"/>
    <row r="5537" s="66" customFormat="1" ht="409.5"/>
    <row r="5538" s="66" customFormat="1" ht="409.5"/>
    <row r="5539" s="66" customFormat="1" ht="409.5"/>
    <row r="5540" s="66" customFormat="1" ht="409.5"/>
    <row r="5541" s="66" customFormat="1" ht="409.5"/>
    <row r="5542" s="66" customFormat="1" ht="409.5"/>
    <row r="5543" s="66" customFormat="1" ht="409.5"/>
    <row r="5544" s="66" customFormat="1" ht="409.5"/>
    <row r="5545" s="66" customFormat="1" ht="409.5"/>
    <row r="5546" s="66" customFormat="1" ht="409.5"/>
    <row r="5547" s="66" customFormat="1" ht="409.5"/>
    <row r="5548" s="66" customFormat="1" ht="409.5"/>
    <row r="5549" s="66" customFormat="1" ht="409.5"/>
    <row r="5550" s="66" customFormat="1" ht="409.5"/>
    <row r="5551" s="66" customFormat="1" ht="409.5"/>
    <row r="5552" s="66" customFormat="1" ht="409.5"/>
    <row r="5553" s="66" customFormat="1" ht="409.5"/>
    <row r="5554" s="66" customFormat="1" ht="409.5"/>
    <row r="5555" s="66" customFormat="1" ht="409.5"/>
    <row r="5556" s="66" customFormat="1" ht="409.5"/>
    <row r="5557" s="66" customFormat="1" ht="409.5"/>
    <row r="5558" s="66" customFormat="1" ht="409.5"/>
    <row r="5559" s="66" customFormat="1" ht="409.5"/>
    <row r="5560" s="66" customFormat="1" ht="409.5"/>
    <row r="5561" s="66" customFormat="1" ht="409.5"/>
    <row r="5562" s="66" customFormat="1" ht="409.5"/>
    <row r="5563" s="66" customFormat="1" ht="409.5"/>
    <row r="5564" s="66" customFormat="1" ht="409.5"/>
    <row r="5565" s="66" customFormat="1" ht="409.5"/>
    <row r="5566" s="66" customFormat="1" ht="409.5"/>
    <row r="5567" s="66" customFormat="1" ht="409.5"/>
    <row r="5568" s="66" customFormat="1" ht="409.5"/>
    <row r="5569" s="66" customFormat="1" ht="409.5"/>
    <row r="5570" s="66" customFormat="1" ht="409.5"/>
    <row r="5571" s="66" customFormat="1" ht="409.5"/>
    <row r="5572" s="66" customFormat="1" ht="409.5"/>
    <row r="5573" s="66" customFormat="1" ht="409.5"/>
    <row r="5574" s="66" customFormat="1" ht="409.5"/>
    <row r="5575" s="66" customFormat="1" ht="409.5"/>
    <row r="5576" s="66" customFormat="1" ht="409.5"/>
    <row r="5577" s="66" customFormat="1" ht="409.5"/>
    <row r="5578" s="66" customFormat="1" ht="409.5"/>
    <row r="5579" s="66" customFormat="1" ht="409.5"/>
    <row r="5580" s="66" customFormat="1" ht="409.5"/>
    <row r="5581" s="66" customFormat="1" ht="409.5"/>
    <row r="5582" s="66" customFormat="1" ht="409.5"/>
    <row r="5583" s="66" customFormat="1" ht="409.5"/>
    <row r="5584" s="66" customFormat="1" ht="409.5"/>
    <row r="5585" s="66" customFormat="1" ht="409.5"/>
    <row r="5586" s="66" customFormat="1" ht="409.5"/>
    <row r="5587" s="66" customFormat="1" ht="409.5"/>
    <row r="5588" s="66" customFormat="1" ht="409.5"/>
    <row r="5589" s="66" customFormat="1" ht="409.5"/>
    <row r="5590" s="66" customFormat="1" ht="409.5"/>
    <row r="5591" s="66" customFormat="1" ht="409.5"/>
    <row r="5592" s="66" customFormat="1" ht="409.5"/>
    <row r="5593" s="66" customFormat="1" ht="409.5"/>
    <row r="5594" s="66" customFormat="1" ht="409.5"/>
    <row r="5595" s="66" customFormat="1" ht="409.5"/>
    <row r="5596" s="66" customFormat="1" ht="409.5"/>
    <row r="5597" s="66" customFormat="1" ht="409.5"/>
    <row r="5598" s="66" customFormat="1" ht="409.5"/>
    <row r="5599" s="66" customFormat="1" ht="409.5"/>
    <row r="5600" s="66" customFormat="1" ht="409.5"/>
    <row r="5601" s="66" customFormat="1" ht="409.5"/>
    <row r="5602" s="66" customFormat="1" ht="409.5"/>
    <row r="5603" s="66" customFormat="1" ht="409.5"/>
    <row r="5604" s="66" customFormat="1" ht="409.5"/>
    <row r="5605" s="66" customFormat="1" ht="409.5"/>
    <row r="5606" s="66" customFormat="1" ht="409.5"/>
    <row r="5607" s="66" customFormat="1" ht="409.5"/>
    <row r="5608" s="66" customFormat="1" ht="409.5"/>
    <row r="5609" s="66" customFormat="1" ht="409.5"/>
    <row r="5610" s="66" customFormat="1" ht="409.5"/>
    <row r="5611" s="66" customFormat="1" ht="409.5"/>
    <row r="5612" s="66" customFormat="1" ht="409.5"/>
    <row r="5613" s="66" customFormat="1" ht="409.5"/>
    <row r="5614" s="66" customFormat="1" ht="409.5"/>
    <row r="5615" s="66" customFormat="1" ht="409.5"/>
    <row r="5616" s="66" customFormat="1" ht="409.5"/>
    <row r="5617" s="66" customFormat="1" ht="409.5"/>
    <row r="5618" s="66" customFormat="1" ht="409.5"/>
    <row r="5619" s="66" customFormat="1" ht="409.5"/>
    <row r="5620" s="66" customFormat="1" ht="409.5"/>
    <row r="5621" s="66" customFormat="1" ht="409.5"/>
    <row r="5622" s="66" customFormat="1" ht="409.5"/>
    <row r="5623" s="66" customFormat="1" ht="409.5"/>
    <row r="5624" s="66" customFormat="1" ht="409.5"/>
    <row r="5625" s="66" customFormat="1" ht="409.5"/>
    <row r="5626" s="66" customFormat="1" ht="409.5"/>
    <row r="5627" s="66" customFormat="1" ht="409.5"/>
    <row r="5628" s="66" customFormat="1" ht="409.5"/>
    <row r="5629" s="66" customFormat="1" ht="409.5"/>
    <row r="5630" s="66" customFormat="1" ht="409.5"/>
    <row r="5631" s="66" customFormat="1" ht="409.5"/>
    <row r="5632" s="66" customFormat="1" ht="409.5"/>
    <row r="5633" s="66" customFormat="1" ht="409.5"/>
    <row r="5634" s="66" customFormat="1" ht="409.5"/>
    <row r="5635" s="66" customFormat="1" ht="409.5"/>
    <row r="5636" s="66" customFormat="1" ht="409.5"/>
    <row r="5637" s="66" customFormat="1" ht="409.5"/>
    <row r="5638" s="66" customFormat="1" ht="409.5"/>
    <row r="5639" s="66" customFormat="1" ht="409.5"/>
    <row r="5640" s="66" customFormat="1" ht="409.5"/>
    <row r="5641" s="66" customFormat="1" ht="409.5"/>
    <row r="5642" s="66" customFormat="1" ht="409.5"/>
    <row r="5643" s="66" customFormat="1" ht="409.5"/>
    <row r="5644" s="66" customFormat="1" ht="409.5"/>
    <row r="5645" s="66" customFormat="1" ht="409.5"/>
    <row r="5646" s="66" customFormat="1" ht="409.5"/>
    <row r="5647" s="66" customFormat="1" ht="409.5"/>
    <row r="5648" s="66" customFormat="1" ht="409.5"/>
    <row r="5649" s="66" customFormat="1" ht="409.5"/>
    <row r="5650" s="66" customFormat="1" ht="409.5"/>
    <row r="5651" s="66" customFormat="1" ht="409.5"/>
    <row r="5652" s="66" customFormat="1" ht="409.5"/>
    <row r="5653" s="66" customFormat="1" ht="409.5"/>
    <row r="5654" s="66" customFormat="1" ht="409.5"/>
    <row r="5655" s="66" customFormat="1" ht="409.5"/>
    <row r="5656" s="66" customFormat="1" ht="409.5"/>
    <row r="5657" s="66" customFormat="1" ht="409.5"/>
    <row r="5658" s="66" customFormat="1" ht="409.5"/>
    <row r="5659" s="66" customFormat="1" ht="409.5"/>
    <row r="5660" s="66" customFormat="1" ht="409.5"/>
    <row r="5661" s="66" customFormat="1" ht="409.5"/>
    <row r="5662" s="66" customFormat="1" ht="409.5"/>
    <row r="5663" s="66" customFormat="1" ht="409.5"/>
    <row r="5664" s="66" customFormat="1" ht="409.5"/>
    <row r="5665" s="66" customFormat="1" ht="409.5"/>
    <row r="5666" s="66" customFormat="1" ht="409.5"/>
    <row r="5667" s="66" customFormat="1" ht="409.5"/>
    <row r="5668" s="66" customFormat="1" ht="409.5"/>
    <row r="5669" s="66" customFormat="1" ht="409.5"/>
    <row r="5670" s="66" customFormat="1" ht="409.5"/>
    <row r="5671" s="66" customFormat="1" ht="409.5"/>
    <row r="5672" s="66" customFormat="1" ht="409.5"/>
    <row r="5673" s="66" customFormat="1" ht="409.5"/>
    <row r="5674" s="66" customFormat="1" ht="409.5"/>
    <row r="5675" s="66" customFormat="1" ht="409.5"/>
    <row r="5676" s="66" customFormat="1" ht="409.5"/>
    <row r="5677" s="66" customFormat="1" ht="409.5"/>
    <row r="5678" s="66" customFormat="1" ht="409.5"/>
    <row r="5679" s="66" customFormat="1" ht="409.5"/>
    <row r="5680" s="66" customFormat="1" ht="409.5"/>
    <row r="5681" s="66" customFormat="1" ht="409.5"/>
    <row r="5682" s="66" customFormat="1" ht="409.5"/>
    <row r="5683" s="66" customFormat="1" ht="409.5"/>
    <row r="5684" s="66" customFormat="1" ht="409.5"/>
    <row r="5685" s="66" customFormat="1" ht="409.5"/>
    <row r="5686" s="66" customFormat="1" ht="409.5"/>
    <row r="5687" s="66" customFormat="1" ht="409.5"/>
    <row r="5688" s="66" customFormat="1" ht="409.5"/>
    <row r="5689" s="66" customFormat="1" ht="409.5"/>
    <row r="5690" s="66" customFormat="1" ht="409.5"/>
    <row r="5691" s="66" customFormat="1" ht="409.5"/>
    <row r="5692" s="66" customFormat="1" ht="409.5"/>
    <row r="5693" s="66" customFormat="1" ht="409.5"/>
    <row r="5694" s="66" customFormat="1" ht="409.5"/>
    <row r="5695" s="66" customFormat="1" ht="409.5"/>
    <row r="5696" s="66" customFormat="1" ht="409.5"/>
    <row r="5697" s="66" customFormat="1" ht="409.5"/>
    <row r="5698" s="66" customFormat="1" ht="409.5"/>
    <row r="5699" s="66" customFormat="1" ht="409.5"/>
    <row r="5700" s="66" customFormat="1" ht="409.5"/>
    <row r="5701" s="66" customFormat="1" ht="409.5"/>
    <row r="5702" s="66" customFormat="1" ht="409.5"/>
    <row r="5703" s="66" customFormat="1" ht="409.5"/>
    <row r="5704" s="66" customFormat="1" ht="409.5"/>
    <row r="5705" s="66" customFormat="1" ht="409.5"/>
    <row r="5706" s="66" customFormat="1" ht="409.5"/>
    <row r="5707" s="66" customFormat="1" ht="409.5"/>
    <row r="5708" s="66" customFormat="1" ht="409.5"/>
    <row r="5709" s="66" customFormat="1" ht="409.5"/>
    <row r="5710" s="66" customFormat="1" ht="409.5"/>
    <row r="5711" s="66" customFormat="1" ht="409.5"/>
    <row r="5712" s="66" customFormat="1" ht="409.5"/>
    <row r="5713" s="66" customFormat="1" ht="409.5"/>
    <row r="5714" s="66" customFormat="1" ht="409.5"/>
    <row r="5715" s="66" customFormat="1" ht="409.5"/>
    <row r="5716" s="66" customFormat="1" ht="409.5"/>
    <row r="5717" s="66" customFormat="1" ht="409.5"/>
    <row r="5718" s="66" customFormat="1" ht="409.5"/>
    <row r="5719" s="66" customFormat="1" ht="409.5"/>
    <row r="5720" s="66" customFormat="1" ht="409.5"/>
    <row r="5721" s="66" customFormat="1" ht="409.5"/>
    <row r="5722" s="66" customFormat="1" ht="409.5"/>
    <row r="5723" s="66" customFormat="1" ht="409.5"/>
    <row r="5724" s="66" customFormat="1" ht="409.5"/>
    <row r="5725" s="66" customFormat="1" ht="409.5"/>
    <row r="5726" s="66" customFormat="1" ht="409.5"/>
    <row r="5727" s="66" customFormat="1" ht="409.5"/>
    <row r="5728" s="66" customFormat="1" ht="409.5"/>
    <row r="5729" s="66" customFormat="1" ht="409.5"/>
    <row r="5730" s="66" customFormat="1" ht="409.5"/>
    <row r="5731" s="66" customFormat="1" ht="409.5"/>
    <row r="5732" s="66" customFormat="1" ht="409.5"/>
    <row r="5733" s="66" customFormat="1" ht="409.5"/>
    <row r="5734" s="66" customFormat="1" ht="409.5"/>
    <row r="5735" s="66" customFormat="1" ht="409.5"/>
    <row r="5736" s="66" customFormat="1" ht="409.5"/>
    <row r="5737" s="66" customFormat="1" ht="409.5"/>
    <row r="5738" s="66" customFormat="1" ht="409.5"/>
    <row r="5739" s="66" customFormat="1" ht="409.5"/>
    <row r="5740" s="66" customFormat="1" ht="409.5"/>
    <row r="5741" s="66" customFormat="1" ht="409.5"/>
    <row r="5742" s="66" customFormat="1" ht="409.5"/>
    <row r="5743" s="66" customFormat="1" ht="409.5"/>
    <row r="5744" s="66" customFormat="1" ht="409.5"/>
    <row r="5745" s="66" customFormat="1" ht="409.5"/>
    <row r="5746" s="66" customFormat="1" ht="409.5"/>
    <row r="5747" s="66" customFormat="1" ht="409.5"/>
    <row r="5748" s="66" customFormat="1" ht="409.5"/>
    <row r="5749" s="66" customFormat="1" ht="409.5"/>
    <row r="5750" s="66" customFormat="1" ht="409.5"/>
    <row r="5751" s="66" customFormat="1" ht="409.5"/>
    <row r="5752" s="66" customFormat="1" ht="409.5"/>
    <row r="5753" s="66" customFormat="1" ht="409.5"/>
    <row r="5754" s="66" customFormat="1" ht="409.5"/>
    <row r="5755" s="66" customFormat="1" ht="409.5"/>
    <row r="5756" s="66" customFormat="1" ht="409.5"/>
    <row r="5757" s="66" customFormat="1" ht="409.5"/>
    <row r="5758" s="66" customFormat="1" ht="409.5"/>
    <row r="5759" s="66" customFormat="1" ht="409.5"/>
    <row r="5760" s="66" customFormat="1" ht="409.5"/>
    <row r="5761" s="66" customFormat="1" ht="409.5"/>
    <row r="5762" s="66" customFormat="1" ht="409.5"/>
    <row r="5763" s="66" customFormat="1" ht="409.5"/>
    <row r="5764" s="66" customFormat="1" ht="409.5"/>
    <row r="5765" s="66" customFormat="1" ht="409.5"/>
    <row r="5766" s="66" customFormat="1" ht="409.5"/>
    <row r="5767" s="66" customFormat="1" ht="409.5"/>
    <row r="5768" s="66" customFormat="1" ht="409.5"/>
    <row r="5769" s="66" customFormat="1" ht="409.5"/>
    <row r="5770" s="66" customFormat="1" ht="409.5"/>
    <row r="5771" s="66" customFormat="1" ht="409.5"/>
    <row r="5772" s="66" customFormat="1" ht="409.5"/>
    <row r="5773" s="66" customFormat="1" ht="409.5"/>
    <row r="5774" s="66" customFormat="1" ht="409.5"/>
    <row r="5775" s="66" customFormat="1" ht="409.5"/>
    <row r="5776" s="66" customFormat="1" ht="409.5"/>
    <row r="5777" s="66" customFormat="1" ht="409.5"/>
    <row r="5778" s="66" customFormat="1" ht="409.5"/>
    <row r="5779" s="66" customFormat="1" ht="409.5"/>
    <row r="5780" s="66" customFormat="1" ht="409.5"/>
    <row r="5781" s="66" customFormat="1" ht="409.5"/>
    <row r="5782" s="66" customFormat="1" ht="409.5"/>
    <row r="5783" s="66" customFormat="1" ht="409.5"/>
    <row r="5784" s="66" customFormat="1" ht="409.5"/>
    <row r="5785" s="66" customFormat="1" ht="409.5"/>
    <row r="5786" s="66" customFormat="1" ht="409.5"/>
    <row r="5787" s="66" customFormat="1" ht="409.5"/>
    <row r="5788" s="66" customFormat="1" ht="409.5"/>
    <row r="5789" s="66" customFormat="1" ht="409.5"/>
    <row r="5790" s="66" customFormat="1" ht="409.5"/>
    <row r="5791" s="66" customFormat="1" ht="409.5"/>
    <row r="5792" s="66" customFormat="1" ht="409.5"/>
    <row r="5793" s="66" customFormat="1" ht="409.5"/>
    <row r="5794" s="66" customFormat="1" ht="409.5"/>
    <row r="5795" s="66" customFormat="1" ht="409.5"/>
    <row r="5796" s="66" customFormat="1" ht="409.5"/>
    <row r="5797" s="66" customFormat="1" ht="409.5"/>
    <row r="5798" s="66" customFormat="1" ht="409.5"/>
    <row r="5799" s="66" customFormat="1" ht="409.5"/>
    <row r="5800" s="66" customFormat="1" ht="409.5"/>
    <row r="5801" s="66" customFormat="1" ht="409.5"/>
    <row r="5802" s="66" customFormat="1" ht="409.5"/>
    <row r="5803" s="66" customFormat="1" ht="409.5"/>
    <row r="5804" s="66" customFormat="1" ht="409.5"/>
    <row r="5805" s="66" customFormat="1" ht="409.5"/>
    <row r="5806" s="66" customFormat="1" ht="409.5"/>
    <row r="5807" s="66" customFormat="1" ht="409.5"/>
    <row r="5808" s="66" customFormat="1" ht="409.5"/>
    <row r="5809" s="66" customFormat="1" ht="409.5"/>
    <row r="5810" s="66" customFormat="1" ht="409.5"/>
    <row r="5811" s="66" customFormat="1" ht="409.5"/>
    <row r="5812" s="66" customFormat="1" ht="409.5"/>
    <row r="5813" s="66" customFormat="1" ht="409.5"/>
    <row r="5814" s="66" customFormat="1" ht="409.5"/>
    <row r="5815" s="66" customFormat="1" ht="409.5"/>
    <row r="5816" s="66" customFormat="1" ht="409.5"/>
    <row r="5817" s="66" customFormat="1" ht="409.5"/>
    <row r="5818" s="66" customFormat="1" ht="409.5"/>
    <row r="5819" s="66" customFormat="1" ht="409.5"/>
    <row r="5820" s="66" customFormat="1" ht="409.5"/>
    <row r="5821" s="66" customFormat="1" ht="409.5"/>
    <row r="5822" s="66" customFormat="1" ht="409.5"/>
    <row r="5823" s="66" customFormat="1" ht="409.5"/>
    <row r="5824" s="66" customFormat="1" ht="409.5"/>
    <row r="5825" s="66" customFormat="1" ht="409.5"/>
    <row r="5826" s="66" customFormat="1" ht="409.5"/>
    <row r="5827" s="66" customFormat="1" ht="409.5"/>
    <row r="5828" s="66" customFormat="1" ht="409.5"/>
    <row r="5829" s="66" customFormat="1" ht="409.5"/>
    <row r="5830" s="66" customFormat="1" ht="409.5"/>
    <row r="5831" s="66" customFormat="1" ht="409.5"/>
    <row r="5832" s="66" customFormat="1" ht="409.5"/>
    <row r="5833" s="66" customFormat="1" ht="409.5"/>
    <row r="5834" s="66" customFormat="1" ht="409.5"/>
    <row r="5835" s="66" customFormat="1" ht="409.5"/>
    <row r="5836" s="66" customFormat="1" ht="409.5"/>
    <row r="5837" s="66" customFormat="1" ht="409.5"/>
    <row r="5838" s="66" customFormat="1" ht="409.5"/>
    <row r="5839" s="66" customFormat="1" ht="409.5"/>
    <row r="5840" s="66" customFormat="1" ht="409.5"/>
    <row r="5841" s="66" customFormat="1" ht="409.5"/>
    <row r="5842" s="66" customFormat="1" ht="409.5"/>
    <row r="5843" s="66" customFormat="1" ht="409.5"/>
    <row r="5844" s="66" customFormat="1" ht="409.5"/>
    <row r="5845" s="66" customFormat="1" ht="409.5"/>
    <row r="5846" s="66" customFormat="1" ht="409.5"/>
    <row r="5847" s="66" customFormat="1" ht="409.5"/>
    <row r="5848" s="66" customFormat="1" ht="409.5"/>
    <row r="5849" s="66" customFormat="1" ht="409.5"/>
    <row r="5850" s="66" customFormat="1" ht="409.5"/>
    <row r="5851" s="66" customFormat="1" ht="409.5"/>
    <row r="5852" s="66" customFormat="1" ht="409.5"/>
    <row r="5853" s="66" customFormat="1" ht="409.5"/>
    <row r="5854" s="66" customFormat="1" ht="409.5"/>
    <row r="5855" s="66" customFormat="1" ht="409.5"/>
    <row r="5856" s="66" customFormat="1" ht="409.5"/>
    <row r="5857" s="66" customFormat="1" ht="409.5"/>
    <row r="5858" s="66" customFormat="1" ht="409.5"/>
    <row r="5859" s="66" customFormat="1" ht="409.5"/>
    <row r="5860" s="66" customFormat="1" ht="409.5"/>
    <row r="5861" s="66" customFormat="1" ht="409.5"/>
    <row r="5862" s="66" customFormat="1" ht="409.5"/>
    <row r="5863" s="66" customFormat="1" ht="409.5"/>
    <row r="5864" s="66" customFormat="1" ht="409.5"/>
    <row r="5865" s="66" customFormat="1" ht="409.5"/>
    <row r="5866" s="66" customFormat="1" ht="409.5"/>
    <row r="5867" s="66" customFormat="1" ht="409.5"/>
    <row r="5868" s="66" customFormat="1" ht="409.5"/>
    <row r="5869" s="66" customFormat="1" ht="409.5"/>
    <row r="5870" s="66" customFormat="1" ht="409.5"/>
    <row r="5871" s="66" customFormat="1" ht="409.5"/>
    <row r="5872" s="66" customFormat="1" ht="409.5"/>
    <row r="5873" s="66" customFormat="1" ht="409.5"/>
    <row r="5874" s="66" customFormat="1" ht="409.5"/>
    <row r="5875" s="66" customFormat="1" ht="409.5"/>
    <row r="5876" s="66" customFormat="1" ht="409.5"/>
    <row r="5877" s="66" customFormat="1" ht="409.5"/>
    <row r="5878" s="66" customFormat="1" ht="409.5"/>
    <row r="5879" s="66" customFormat="1" ht="409.5"/>
    <row r="5880" s="66" customFormat="1" ht="409.5"/>
    <row r="5881" s="66" customFormat="1" ht="409.5"/>
    <row r="5882" s="66" customFormat="1" ht="409.5"/>
    <row r="5883" s="66" customFormat="1" ht="409.5"/>
    <row r="5884" s="66" customFormat="1" ht="409.5"/>
    <row r="5885" s="66" customFormat="1" ht="409.5"/>
    <row r="5886" s="66" customFormat="1" ht="409.5"/>
    <row r="5887" s="66" customFormat="1" ht="409.5"/>
    <row r="5888" s="66" customFormat="1" ht="409.5"/>
    <row r="5889" s="66" customFormat="1" ht="409.5"/>
    <row r="5890" s="66" customFormat="1" ht="409.5"/>
    <row r="5891" s="66" customFormat="1" ht="409.5"/>
    <row r="5892" s="66" customFormat="1" ht="409.5"/>
    <row r="5893" s="66" customFormat="1" ht="409.5"/>
    <row r="5894" s="66" customFormat="1" ht="409.5"/>
    <row r="5895" s="66" customFormat="1" ht="409.5"/>
    <row r="5896" s="66" customFormat="1" ht="409.5"/>
    <row r="5897" s="66" customFormat="1" ht="409.5"/>
    <row r="5898" s="66" customFormat="1" ht="409.5"/>
    <row r="5899" s="66" customFormat="1" ht="409.5"/>
    <row r="5900" s="66" customFormat="1" ht="409.5"/>
    <row r="5901" s="66" customFormat="1" ht="409.5"/>
    <row r="5902" s="66" customFormat="1" ht="409.5"/>
    <row r="5903" s="66" customFormat="1" ht="409.5"/>
    <row r="5904" s="66" customFormat="1" ht="409.5"/>
    <row r="5905" s="66" customFormat="1" ht="409.5"/>
    <row r="5906" s="66" customFormat="1" ht="409.5"/>
    <row r="5907" s="66" customFormat="1" ht="409.5"/>
    <row r="5908" s="66" customFormat="1" ht="409.5"/>
    <row r="5909" s="66" customFormat="1" ht="409.5"/>
    <row r="5910" s="66" customFormat="1" ht="409.5"/>
    <row r="5911" s="66" customFormat="1" ht="409.5"/>
    <row r="5912" s="66" customFormat="1" ht="409.5"/>
    <row r="5913" s="66" customFormat="1" ht="409.5"/>
    <row r="5914" s="66" customFormat="1" ht="409.5"/>
    <row r="5915" s="66" customFormat="1" ht="409.5"/>
    <row r="5916" s="66" customFormat="1" ht="409.5"/>
    <row r="5917" s="66" customFormat="1" ht="409.5"/>
    <row r="5918" s="66" customFormat="1" ht="409.5"/>
    <row r="5919" s="66" customFormat="1" ht="409.5"/>
    <row r="5920" s="66" customFormat="1" ht="409.5"/>
    <row r="5921" s="66" customFormat="1" ht="409.5"/>
    <row r="5922" s="66" customFormat="1" ht="409.5"/>
    <row r="5923" s="66" customFormat="1" ht="409.5"/>
    <row r="5924" s="66" customFormat="1" ht="409.5"/>
    <row r="5925" s="66" customFormat="1" ht="409.5"/>
    <row r="5926" s="66" customFormat="1" ht="409.5"/>
    <row r="5927" s="66" customFormat="1" ht="409.5"/>
    <row r="5928" s="66" customFormat="1" ht="409.5"/>
    <row r="5929" s="66" customFormat="1" ht="409.5"/>
    <row r="5930" s="66" customFormat="1" ht="409.5"/>
    <row r="5931" s="66" customFormat="1" ht="409.5"/>
    <row r="5932" s="66" customFormat="1" ht="409.5"/>
    <row r="5933" s="66" customFormat="1" ht="409.5"/>
    <row r="5934" s="66" customFormat="1" ht="409.5"/>
    <row r="5935" s="66" customFormat="1" ht="409.5"/>
    <row r="5936" s="66" customFormat="1" ht="409.5"/>
    <row r="5937" s="66" customFormat="1" ht="409.5"/>
    <row r="5938" s="66" customFormat="1" ht="409.5"/>
    <row r="5939" s="66" customFormat="1" ht="409.5"/>
    <row r="5940" s="66" customFormat="1" ht="409.5"/>
    <row r="5941" s="66" customFormat="1" ht="409.5"/>
    <row r="5942" s="66" customFormat="1" ht="409.5"/>
    <row r="5943" s="66" customFormat="1" ht="409.5"/>
    <row r="5944" s="66" customFormat="1" ht="409.5"/>
    <row r="5945" s="66" customFormat="1" ht="409.5"/>
    <row r="5946" s="66" customFormat="1" ht="409.5"/>
    <row r="5947" s="66" customFormat="1" ht="409.5"/>
    <row r="5948" s="66" customFormat="1" ht="409.5"/>
    <row r="5949" s="66" customFormat="1" ht="409.5"/>
    <row r="5950" s="66" customFormat="1" ht="409.5"/>
    <row r="5951" s="66" customFormat="1" ht="409.5"/>
    <row r="5952" s="66" customFormat="1" ht="409.5"/>
    <row r="5953" s="66" customFormat="1" ht="409.5"/>
    <row r="5954" s="66" customFormat="1" ht="409.5"/>
    <row r="5955" s="66" customFormat="1" ht="409.5"/>
    <row r="5956" s="66" customFormat="1" ht="409.5"/>
    <row r="5957" s="66" customFormat="1" ht="409.5"/>
    <row r="5958" s="66" customFormat="1" ht="409.5"/>
    <row r="5959" s="66" customFormat="1" ht="409.5"/>
    <row r="5960" s="66" customFormat="1" ht="409.5"/>
    <row r="5961" s="66" customFormat="1" ht="409.5"/>
    <row r="5962" s="66" customFormat="1" ht="409.5"/>
    <row r="5963" s="66" customFormat="1" ht="409.5"/>
    <row r="5964" s="66" customFormat="1" ht="409.5"/>
    <row r="5965" s="66" customFormat="1" ht="409.5"/>
    <row r="5966" s="66" customFormat="1" ht="409.5"/>
    <row r="5967" s="66" customFormat="1" ht="409.5"/>
    <row r="5968" s="66" customFormat="1" ht="409.5"/>
    <row r="5969" s="66" customFormat="1" ht="409.5"/>
    <row r="5970" s="66" customFormat="1" ht="409.5"/>
    <row r="5971" s="66" customFormat="1" ht="409.5"/>
    <row r="5972" s="66" customFormat="1" ht="409.5"/>
    <row r="5973" s="66" customFormat="1" ht="409.5"/>
    <row r="5974" s="66" customFormat="1" ht="409.5"/>
    <row r="5975" s="66" customFormat="1" ht="409.5"/>
    <row r="5976" s="66" customFormat="1" ht="409.5"/>
    <row r="5977" s="66" customFormat="1" ht="409.5"/>
    <row r="5978" s="66" customFormat="1" ht="409.5"/>
    <row r="5979" s="66" customFormat="1" ht="409.5"/>
    <row r="5980" s="66" customFormat="1" ht="409.5"/>
    <row r="5981" s="66" customFormat="1" ht="409.5"/>
    <row r="5982" s="66" customFormat="1" ht="409.5"/>
    <row r="5983" s="66" customFormat="1" ht="409.5"/>
    <row r="5984" s="66" customFormat="1" ht="409.5"/>
    <row r="5985" s="66" customFormat="1" ht="409.5"/>
    <row r="5986" s="66" customFormat="1" ht="409.5"/>
    <row r="5987" s="66" customFormat="1" ht="409.5"/>
    <row r="5988" s="66" customFormat="1" ht="409.5"/>
    <row r="5989" s="66" customFormat="1" ht="409.5"/>
    <row r="5990" s="66" customFormat="1" ht="409.5"/>
    <row r="5991" s="66" customFormat="1" ht="409.5"/>
    <row r="5992" s="66" customFormat="1" ht="409.5"/>
    <row r="5993" s="66" customFormat="1" ht="409.5"/>
    <row r="5994" s="66" customFormat="1" ht="409.5"/>
    <row r="5995" s="66" customFormat="1" ht="409.5"/>
    <row r="5996" s="66" customFormat="1" ht="409.5"/>
    <row r="5997" s="66" customFormat="1" ht="409.5"/>
    <row r="5998" s="66" customFormat="1" ht="409.5"/>
    <row r="5999" s="66" customFormat="1" ht="409.5"/>
    <row r="6000" s="66" customFormat="1" ht="409.5"/>
    <row r="6001" s="66" customFormat="1" ht="409.5"/>
    <row r="6002" s="66" customFormat="1" ht="409.5"/>
    <row r="6003" s="66" customFormat="1" ht="409.5"/>
    <row r="6004" s="66" customFormat="1" ht="409.5"/>
    <row r="6005" s="66" customFormat="1" ht="409.5"/>
    <row r="6006" s="66" customFormat="1" ht="409.5"/>
    <row r="6007" s="66" customFormat="1" ht="409.5"/>
    <row r="6008" s="66" customFormat="1" ht="409.5"/>
    <row r="6009" s="66" customFormat="1" ht="409.5"/>
    <row r="6010" s="66" customFormat="1" ht="409.5"/>
    <row r="6011" s="66" customFormat="1" ht="409.5"/>
    <row r="6012" s="66" customFormat="1" ht="409.5"/>
    <row r="6013" s="66" customFormat="1" ht="409.5"/>
    <row r="6014" s="66" customFormat="1" ht="409.5"/>
    <row r="6015" s="66" customFormat="1" ht="409.5"/>
    <row r="6016" s="66" customFormat="1" ht="409.5"/>
    <row r="6017" s="66" customFormat="1" ht="409.5"/>
    <row r="6018" s="66" customFormat="1" ht="409.5"/>
    <row r="6019" s="66" customFormat="1" ht="409.5"/>
    <row r="6020" s="66" customFormat="1" ht="409.5"/>
    <row r="6021" s="66" customFormat="1" ht="409.5"/>
    <row r="6022" s="66" customFormat="1" ht="409.5"/>
    <row r="6023" s="66" customFormat="1" ht="409.5"/>
    <row r="6024" s="66" customFormat="1" ht="409.5"/>
    <row r="6025" s="66" customFormat="1" ht="409.5"/>
    <row r="6026" s="66" customFormat="1" ht="409.5"/>
    <row r="6027" s="66" customFormat="1" ht="409.5"/>
    <row r="6028" s="66" customFormat="1" ht="409.5"/>
    <row r="6029" s="66" customFormat="1" ht="409.5"/>
    <row r="6030" s="66" customFormat="1" ht="409.5"/>
    <row r="6031" s="66" customFormat="1" ht="409.5"/>
    <row r="6032" s="66" customFormat="1" ht="409.5"/>
    <row r="6033" s="66" customFormat="1" ht="409.5"/>
    <row r="6034" s="66" customFormat="1" ht="409.5"/>
    <row r="6035" s="66" customFormat="1" ht="409.5"/>
    <row r="6036" s="66" customFormat="1" ht="409.5"/>
    <row r="6037" s="66" customFormat="1" ht="409.5"/>
    <row r="6038" s="66" customFormat="1" ht="409.5"/>
    <row r="6039" s="66" customFormat="1" ht="409.5"/>
    <row r="6040" s="66" customFormat="1" ht="409.5"/>
    <row r="6041" s="66" customFormat="1" ht="409.5"/>
    <row r="6042" s="66" customFormat="1" ht="409.5"/>
    <row r="6043" s="66" customFormat="1" ht="409.5"/>
    <row r="6044" s="66" customFormat="1" ht="409.5"/>
    <row r="6045" s="66" customFormat="1" ht="409.5"/>
    <row r="6046" s="66" customFormat="1" ht="409.5"/>
    <row r="6047" s="66" customFormat="1" ht="409.5"/>
    <row r="6048" s="66" customFormat="1" ht="409.5"/>
    <row r="6049" s="66" customFormat="1" ht="409.5"/>
    <row r="6050" s="66" customFormat="1" ht="409.5"/>
    <row r="6051" s="66" customFormat="1" ht="409.5"/>
    <row r="6052" s="66" customFormat="1" ht="409.5"/>
    <row r="6053" s="66" customFormat="1" ht="409.5"/>
    <row r="6054" s="66" customFormat="1" ht="409.5"/>
    <row r="6055" s="66" customFormat="1" ht="409.5"/>
    <row r="6056" s="66" customFormat="1" ht="409.5"/>
    <row r="6057" s="66" customFormat="1" ht="409.5"/>
    <row r="6058" s="66" customFormat="1" ht="409.5"/>
    <row r="6059" s="66" customFormat="1" ht="409.5"/>
    <row r="6060" s="66" customFormat="1" ht="409.5"/>
    <row r="6061" s="66" customFormat="1" ht="409.5"/>
    <row r="6062" s="66" customFormat="1" ht="409.5"/>
    <row r="6063" s="66" customFormat="1" ht="409.5"/>
    <row r="6064" s="66" customFormat="1" ht="409.5"/>
    <row r="6065" s="66" customFormat="1" ht="409.5"/>
    <row r="6066" s="66" customFormat="1" ht="409.5"/>
    <row r="6067" s="66" customFormat="1" ht="409.5"/>
    <row r="6068" s="66" customFormat="1" ht="409.5"/>
    <row r="6069" s="66" customFormat="1" ht="409.5"/>
    <row r="6070" s="66" customFormat="1" ht="409.5"/>
    <row r="6071" s="66" customFormat="1" ht="409.5"/>
    <row r="6072" s="66" customFormat="1" ht="409.5"/>
    <row r="6073" s="66" customFormat="1" ht="409.5"/>
    <row r="6074" s="66" customFormat="1" ht="409.5"/>
    <row r="6075" s="66" customFormat="1" ht="409.5"/>
    <row r="6076" s="66" customFormat="1" ht="409.5"/>
    <row r="6077" s="66" customFormat="1" ht="409.5"/>
    <row r="6078" s="66" customFormat="1" ht="409.5"/>
    <row r="6079" s="66" customFormat="1" ht="409.5"/>
    <row r="6080" s="66" customFormat="1" ht="409.5"/>
    <row r="6081" s="66" customFormat="1" ht="409.5"/>
    <row r="6082" s="66" customFormat="1" ht="409.5"/>
    <row r="6083" s="66" customFormat="1" ht="409.5"/>
    <row r="6084" s="66" customFormat="1" ht="409.5"/>
    <row r="6085" s="66" customFormat="1" ht="409.5"/>
    <row r="6086" s="66" customFormat="1" ht="409.5"/>
    <row r="6087" s="66" customFormat="1" ht="409.5"/>
    <row r="6088" s="66" customFormat="1" ht="409.5"/>
    <row r="6089" s="66" customFormat="1" ht="409.5"/>
    <row r="6090" s="66" customFormat="1" ht="409.5"/>
    <row r="6091" s="66" customFormat="1" ht="409.5"/>
    <row r="6092" s="66" customFormat="1" ht="409.5"/>
    <row r="6093" s="66" customFormat="1" ht="409.5"/>
    <row r="6094" s="66" customFormat="1" ht="409.5"/>
    <row r="6095" s="66" customFormat="1" ht="409.5"/>
    <row r="6096" s="66" customFormat="1" ht="409.5"/>
    <row r="6097" s="66" customFormat="1" ht="409.5"/>
    <row r="6098" s="66" customFormat="1" ht="409.5"/>
    <row r="6099" s="66" customFormat="1" ht="409.5"/>
    <row r="6100" s="66" customFormat="1" ht="409.5"/>
    <row r="6101" s="66" customFormat="1" ht="409.5"/>
    <row r="6102" s="66" customFormat="1" ht="409.5"/>
    <row r="6103" s="66" customFormat="1" ht="409.5"/>
    <row r="6104" s="66" customFormat="1" ht="409.5"/>
    <row r="6105" s="66" customFormat="1" ht="409.5"/>
    <row r="6106" s="66" customFormat="1" ht="409.5"/>
    <row r="6107" s="66" customFormat="1" ht="409.5"/>
    <row r="6108" s="66" customFormat="1" ht="409.5"/>
    <row r="6109" s="66" customFormat="1" ht="409.5"/>
    <row r="6110" s="66" customFormat="1" ht="409.5"/>
    <row r="6111" s="66" customFormat="1" ht="409.5"/>
    <row r="6112" s="66" customFormat="1" ht="409.5"/>
    <row r="6113" s="66" customFormat="1" ht="409.5"/>
    <row r="6114" s="66" customFormat="1" ht="409.5"/>
    <row r="6115" s="66" customFormat="1" ht="409.5"/>
    <row r="6116" s="66" customFormat="1" ht="409.5"/>
    <row r="6117" s="66" customFormat="1" ht="409.5"/>
    <row r="6118" s="66" customFormat="1" ht="409.5"/>
    <row r="6119" s="66" customFormat="1" ht="409.5"/>
    <row r="6120" s="66" customFormat="1" ht="409.5"/>
    <row r="6121" s="66" customFormat="1" ht="409.5"/>
    <row r="6122" s="66" customFormat="1" ht="409.5"/>
    <row r="6123" s="66" customFormat="1" ht="409.5"/>
    <row r="6124" s="66" customFormat="1" ht="409.5"/>
    <row r="6125" s="66" customFormat="1" ht="409.5"/>
    <row r="6126" s="66" customFormat="1" ht="409.5"/>
    <row r="6127" s="66" customFormat="1" ht="409.5"/>
    <row r="6128" s="66" customFormat="1" ht="409.5"/>
    <row r="6129" s="66" customFormat="1" ht="409.5"/>
    <row r="6130" s="66" customFormat="1" ht="409.5"/>
    <row r="6131" s="66" customFormat="1" ht="409.5"/>
    <row r="6132" s="66" customFormat="1" ht="409.5"/>
    <row r="6133" s="66" customFormat="1" ht="409.5"/>
    <row r="6134" s="66" customFormat="1" ht="409.5"/>
    <row r="6135" s="66" customFormat="1" ht="409.5"/>
    <row r="6136" s="66" customFormat="1" ht="409.5"/>
    <row r="6137" s="66" customFormat="1" ht="409.5"/>
    <row r="6138" s="66" customFormat="1" ht="409.5"/>
    <row r="6139" s="66" customFormat="1" ht="409.5"/>
    <row r="6140" s="66" customFormat="1" ht="409.5"/>
    <row r="6141" s="66" customFormat="1" ht="409.5"/>
    <row r="6142" s="66" customFormat="1" ht="409.5"/>
    <row r="6143" s="66" customFormat="1" ht="409.5"/>
    <row r="6144" s="66" customFormat="1" ht="409.5"/>
    <row r="6145" s="66" customFormat="1" ht="409.5"/>
    <row r="6146" s="66" customFormat="1" ht="409.5"/>
    <row r="6147" s="66" customFormat="1" ht="409.5"/>
    <row r="6148" s="66" customFormat="1" ht="409.5"/>
    <row r="6149" s="66" customFormat="1" ht="409.5"/>
    <row r="6150" s="66" customFormat="1" ht="409.5"/>
    <row r="6151" s="66" customFormat="1" ht="409.5"/>
    <row r="6152" s="66" customFormat="1" ht="409.5"/>
    <row r="6153" s="66" customFormat="1" ht="409.5"/>
    <row r="6154" s="66" customFormat="1" ht="409.5"/>
    <row r="6155" s="66" customFormat="1" ht="409.5"/>
    <row r="6156" s="66" customFormat="1" ht="409.5"/>
    <row r="6157" s="66" customFormat="1" ht="409.5"/>
    <row r="6158" s="66" customFormat="1" ht="409.5"/>
    <row r="6159" s="66" customFormat="1" ht="409.5"/>
    <row r="6160" s="66" customFormat="1" ht="409.5"/>
    <row r="6161" s="66" customFormat="1" ht="409.5"/>
    <row r="6162" s="66" customFormat="1" ht="409.5"/>
    <row r="6163" s="66" customFormat="1" ht="409.5"/>
    <row r="6164" s="66" customFormat="1" ht="409.5"/>
    <row r="6165" s="66" customFormat="1" ht="409.5"/>
    <row r="6166" s="66" customFormat="1" ht="409.5"/>
    <row r="6167" s="66" customFormat="1" ht="409.5"/>
    <row r="6168" s="66" customFormat="1" ht="409.5"/>
    <row r="6169" s="66" customFormat="1" ht="409.5"/>
    <row r="6170" s="66" customFormat="1" ht="409.5"/>
    <row r="6171" s="66" customFormat="1" ht="409.5"/>
    <row r="6172" s="66" customFormat="1" ht="409.5"/>
    <row r="6173" s="66" customFormat="1" ht="409.5"/>
    <row r="6174" s="66" customFormat="1" ht="409.5"/>
    <row r="6175" s="66" customFormat="1" ht="409.5"/>
    <row r="6176" s="66" customFormat="1" ht="409.5"/>
    <row r="6177" s="66" customFormat="1" ht="409.5"/>
    <row r="6178" s="66" customFormat="1" ht="409.5"/>
    <row r="6179" s="66" customFormat="1" ht="409.5"/>
    <row r="6180" s="66" customFormat="1" ht="409.5"/>
    <row r="6181" s="66" customFormat="1" ht="409.5"/>
    <row r="6182" s="66" customFormat="1" ht="409.5"/>
    <row r="6183" s="66" customFormat="1" ht="409.5"/>
    <row r="6184" s="66" customFormat="1" ht="409.5"/>
    <row r="6185" s="66" customFormat="1" ht="409.5"/>
    <row r="6186" s="66" customFormat="1" ht="409.5"/>
    <row r="6187" s="66" customFormat="1" ht="409.5"/>
    <row r="6188" s="66" customFormat="1" ht="409.5"/>
    <row r="6189" s="66" customFormat="1" ht="409.5"/>
    <row r="6190" s="66" customFormat="1" ht="409.5"/>
    <row r="6191" s="66" customFormat="1" ht="409.5"/>
    <row r="6192" s="66" customFormat="1" ht="409.5"/>
    <row r="6193" s="66" customFormat="1" ht="409.5"/>
    <row r="6194" s="66" customFormat="1" ht="409.5"/>
    <row r="6195" s="66" customFormat="1" ht="409.5"/>
    <row r="6196" s="66" customFormat="1" ht="409.5"/>
    <row r="6197" s="66" customFormat="1" ht="409.5"/>
    <row r="6198" s="66" customFormat="1" ht="409.5"/>
    <row r="6199" s="66" customFormat="1" ht="409.5"/>
    <row r="6200" s="66" customFormat="1" ht="409.5"/>
    <row r="6201" s="66" customFormat="1" ht="409.5"/>
    <row r="6202" s="66" customFormat="1" ht="409.5"/>
    <row r="6203" s="66" customFormat="1" ht="409.5"/>
    <row r="6204" s="66" customFormat="1" ht="409.5"/>
    <row r="6205" s="66" customFormat="1" ht="409.5"/>
    <row r="6206" s="66" customFormat="1" ht="409.5"/>
    <row r="6207" s="66" customFormat="1" ht="409.5"/>
    <row r="6208" s="66" customFormat="1" ht="409.5"/>
    <row r="6209" s="66" customFormat="1" ht="409.5"/>
    <row r="6210" s="66" customFormat="1" ht="409.5"/>
    <row r="6211" s="66" customFormat="1" ht="409.5"/>
    <row r="6212" s="66" customFormat="1" ht="409.5"/>
    <row r="6213" s="66" customFormat="1" ht="409.5"/>
    <row r="6214" s="66" customFormat="1" ht="409.5"/>
    <row r="6215" s="66" customFormat="1" ht="409.5"/>
    <row r="6216" s="66" customFormat="1" ht="409.5"/>
    <row r="6217" s="66" customFormat="1" ht="409.5"/>
    <row r="6218" s="66" customFormat="1" ht="409.5"/>
    <row r="6219" s="66" customFormat="1" ht="409.5"/>
    <row r="6220" s="66" customFormat="1" ht="409.5"/>
    <row r="6221" s="66" customFormat="1" ht="409.5"/>
    <row r="6222" s="66" customFormat="1" ht="409.5"/>
    <row r="6223" s="66" customFormat="1" ht="409.5"/>
    <row r="6224" s="66" customFormat="1" ht="409.5"/>
    <row r="6225" s="66" customFormat="1" ht="409.5"/>
    <row r="6226" s="66" customFormat="1" ht="409.5"/>
    <row r="6227" s="66" customFormat="1" ht="409.5"/>
    <row r="6228" s="66" customFormat="1" ht="409.5"/>
    <row r="6229" s="66" customFormat="1" ht="409.5"/>
    <row r="6230" s="66" customFormat="1" ht="409.5"/>
    <row r="6231" s="66" customFormat="1" ht="409.5"/>
    <row r="6232" s="66" customFormat="1" ht="409.5"/>
    <row r="6233" s="66" customFormat="1" ht="409.5"/>
    <row r="6234" s="66" customFormat="1" ht="409.5"/>
    <row r="6235" s="66" customFormat="1" ht="409.5"/>
    <row r="6236" s="66" customFormat="1" ht="409.5"/>
    <row r="6237" s="66" customFormat="1" ht="409.5"/>
    <row r="6238" s="66" customFormat="1" ht="409.5"/>
    <row r="6239" s="66" customFormat="1" ht="409.5"/>
    <row r="6240" s="66" customFormat="1" ht="409.5"/>
    <row r="6241" s="66" customFormat="1" ht="409.5"/>
    <row r="6242" s="66" customFormat="1" ht="409.5"/>
    <row r="6243" s="66" customFormat="1" ht="409.5"/>
    <row r="6244" s="66" customFormat="1" ht="409.5"/>
    <row r="6245" s="66" customFormat="1" ht="409.5"/>
    <row r="6246" s="66" customFormat="1" ht="409.5"/>
    <row r="6247" s="66" customFormat="1" ht="409.5"/>
    <row r="6248" s="66" customFormat="1" ht="409.5"/>
    <row r="6249" s="66" customFormat="1" ht="409.5"/>
    <row r="6250" s="66" customFormat="1" ht="409.5"/>
    <row r="6251" s="66" customFormat="1" ht="409.5"/>
    <row r="6252" s="66" customFormat="1" ht="409.5"/>
    <row r="6253" s="66" customFormat="1" ht="409.5"/>
    <row r="6254" s="66" customFormat="1" ht="409.5"/>
    <row r="6255" s="66" customFormat="1" ht="409.5"/>
    <row r="6256" s="66" customFormat="1" ht="409.5"/>
    <row r="6257" s="66" customFormat="1" ht="409.5"/>
    <row r="6258" s="66" customFormat="1" ht="409.5"/>
    <row r="6259" s="66" customFormat="1" ht="409.5"/>
    <row r="6260" s="66" customFormat="1" ht="409.5"/>
    <row r="6261" s="66" customFormat="1" ht="409.5"/>
    <row r="6262" s="66" customFormat="1" ht="409.5"/>
    <row r="6263" s="66" customFormat="1" ht="409.5"/>
    <row r="6264" s="66" customFormat="1" ht="409.5"/>
    <row r="6265" s="66" customFormat="1" ht="409.5"/>
    <row r="6266" s="66" customFormat="1" ht="409.5"/>
    <row r="6267" s="66" customFormat="1" ht="409.5"/>
    <row r="6268" s="66" customFormat="1" ht="409.5"/>
    <row r="6269" s="66" customFormat="1" ht="409.5"/>
    <row r="6270" s="66" customFormat="1" ht="409.5"/>
    <row r="6271" s="66" customFormat="1" ht="409.5"/>
    <row r="6272" s="66" customFormat="1" ht="409.5"/>
    <row r="6273" s="66" customFormat="1" ht="409.5"/>
    <row r="6274" s="66" customFormat="1" ht="409.5"/>
    <row r="6275" s="66" customFormat="1" ht="409.5"/>
    <row r="6276" s="66" customFormat="1" ht="409.5"/>
    <row r="6277" s="66" customFormat="1" ht="409.5"/>
    <row r="6278" s="66" customFormat="1" ht="409.5"/>
    <row r="6279" s="66" customFormat="1" ht="409.5"/>
    <row r="6280" s="66" customFormat="1" ht="409.5"/>
    <row r="6281" s="66" customFormat="1" ht="409.5"/>
    <row r="6282" s="66" customFormat="1" ht="409.5"/>
    <row r="6283" s="66" customFormat="1" ht="409.5"/>
    <row r="6284" s="66" customFormat="1" ht="409.5"/>
    <row r="6285" s="66" customFormat="1" ht="409.5"/>
    <row r="6286" s="66" customFormat="1" ht="409.5"/>
    <row r="6287" s="66" customFormat="1" ht="409.5"/>
    <row r="6288" s="66" customFormat="1" ht="409.5"/>
    <row r="6289" s="66" customFormat="1" ht="409.5"/>
    <row r="6290" s="66" customFormat="1" ht="409.5"/>
    <row r="6291" s="66" customFormat="1" ht="409.5"/>
    <row r="6292" s="66" customFormat="1" ht="409.5"/>
    <row r="6293" s="66" customFormat="1" ht="409.5"/>
    <row r="6294" s="66" customFormat="1" ht="409.5"/>
    <row r="6295" s="66" customFormat="1" ht="409.5"/>
    <row r="6296" s="66" customFormat="1" ht="409.5"/>
    <row r="6297" s="66" customFormat="1" ht="409.5"/>
    <row r="6298" s="66" customFormat="1" ht="409.5"/>
    <row r="6299" s="66" customFormat="1" ht="409.5"/>
    <row r="6300" s="66" customFormat="1" ht="409.5"/>
    <row r="6301" s="66" customFormat="1" ht="409.5"/>
    <row r="6302" s="66" customFormat="1" ht="409.5"/>
    <row r="6303" s="66" customFormat="1" ht="409.5"/>
    <row r="6304" s="66" customFormat="1" ht="409.5"/>
    <row r="6305" s="66" customFormat="1" ht="409.5"/>
    <row r="6306" s="66" customFormat="1" ht="409.5"/>
    <row r="6307" s="66" customFormat="1" ht="409.5"/>
    <row r="6308" s="66" customFormat="1" ht="409.5"/>
    <row r="6309" s="66" customFormat="1" ht="409.5"/>
    <row r="6310" s="66" customFormat="1" ht="409.5"/>
    <row r="6311" s="66" customFormat="1" ht="409.5"/>
    <row r="6312" s="66" customFormat="1" ht="409.5"/>
    <row r="6313" s="66" customFormat="1" ht="409.5"/>
    <row r="6314" s="66" customFormat="1" ht="409.5"/>
    <row r="6315" s="66" customFormat="1" ht="409.5"/>
    <row r="6316" s="66" customFormat="1" ht="409.5"/>
    <row r="6317" s="66" customFormat="1" ht="409.5"/>
    <row r="6318" s="66" customFormat="1" ht="409.5"/>
    <row r="6319" s="66" customFormat="1" ht="409.5"/>
    <row r="6320" s="66" customFormat="1" ht="409.5"/>
    <row r="6321" s="66" customFormat="1" ht="409.5"/>
    <row r="6322" s="66" customFormat="1" ht="409.5"/>
    <row r="6323" s="66" customFormat="1" ht="409.5"/>
    <row r="6324" s="66" customFormat="1" ht="409.5"/>
    <row r="6325" s="66" customFormat="1" ht="409.5"/>
    <row r="6326" s="66" customFormat="1" ht="409.5"/>
    <row r="6327" s="66" customFormat="1" ht="409.5"/>
    <row r="6328" s="66" customFormat="1" ht="409.5"/>
    <row r="6329" s="66" customFormat="1" ht="409.5"/>
    <row r="6330" s="66" customFormat="1" ht="409.5"/>
    <row r="6331" s="66" customFormat="1" ht="409.5"/>
    <row r="6332" s="66" customFormat="1" ht="409.5"/>
    <row r="6333" s="66" customFormat="1" ht="409.5"/>
    <row r="6334" s="66" customFormat="1" ht="409.5"/>
    <row r="6335" s="66" customFormat="1" ht="409.5"/>
    <row r="6336" s="66" customFormat="1" ht="409.5"/>
    <row r="6337" s="66" customFormat="1" ht="409.5"/>
    <row r="6338" s="66" customFormat="1" ht="409.5"/>
    <row r="6339" s="66" customFormat="1" ht="409.5"/>
    <row r="6340" s="66" customFormat="1" ht="409.5"/>
    <row r="6341" s="66" customFormat="1" ht="409.5"/>
    <row r="6342" s="66" customFormat="1" ht="409.5"/>
    <row r="6343" s="66" customFormat="1" ht="409.5"/>
    <row r="6344" s="66" customFormat="1" ht="409.5"/>
    <row r="6345" s="66" customFormat="1" ht="409.5"/>
    <row r="6346" s="66" customFormat="1" ht="409.5"/>
    <row r="6347" s="66" customFormat="1" ht="409.5"/>
    <row r="6348" s="66" customFormat="1" ht="409.5"/>
    <row r="6349" s="66" customFormat="1" ht="409.5"/>
    <row r="6350" s="66" customFormat="1" ht="409.5"/>
    <row r="6351" s="66" customFormat="1" ht="409.5"/>
    <row r="6352" s="66" customFormat="1" ht="409.5"/>
    <row r="6353" s="66" customFormat="1" ht="409.5"/>
    <row r="6354" s="66" customFormat="1" ht="409.5"/>
    <row r="6355" s="66" customFormat="1" ht="409.5"/>
    <row r="6356" s="66" customFormat="1" ht="409.5"/>
    <row r="6357" s="66" customFormat="1" ht="409.5"/>
    <row r="6358" s="66" customFormat="1" ht="409.5"/>
    <row r="6359" s="66" customFormat="1" ht="409.5"/>
    <row r="6360" s="66" customFormat="1" ht="409.5"/>
    <row r="6361" s="66" customFormat="1" ht="409.5"/>
    <row r="6362" s="66" customFormat="1" ht="409.5"/>
    <row r="6363" s="66" customFormat="1" ht="409.5"/>
    <row r="6364" s="66" customFormat="1" ht="409.5"/>
    <row r="6365" s="66" customFormat="1" ht="409.5"/>
    <row r="6366" s="66" customFormat="1" ht="409.5"/>
    <row r="6367" s="66" customFormat="1" ht="409.5"/>
    <row r="6368" s="66" customFormat="1" ht="409.5"/>
    <row r="6369" s="66" customFormat="1" ht="409.5"/>
    <row r="6370" s="66" customFormat="1" ht="409.5"/>
    <row r="6371" s="66" customFormat="1" ht="409.5"/>
    <row r="6372" s="66" customFormat="1" ht="409.5"/>
    <row r="6373" s="66" customFormat="1" ht="409.5"/>
    <row r="6374" s="66" customFormat="1" ht="409.5"/>
    <row r="6375" s="66" customFormat="1" ht="409.5"/>
    <row r="6376" s="66" customFormat="1" ht="409.5"/>
    <row r="6377" s="66" customFormat="1" ht="409.5"/>
    <row r="6378" s="66" customFormat="1" ht="409.5"/>
    <row r="6379" s="66" customFormat="1" ht="409.5"/>
    <row r="6380" s="66" customFormat="1" ht="409.5"/>
    <row r="6381" s="66" customFormat="1" ht="409.5"/>
    <row r="6382" s="66" customFormat="1" ht="409.5"/>
    <row r="6383" s="66" customFormat="1" ht="409.5"/>
    <row r="6384" s="66" customFormat="1" ht="409.5"/>
    <row r="6385" s="66" customFormat="1" ht="409.5"/>
    <row r="6386" s="66" customFormat="1" ht="409.5"/>
    <row r="6387" s="66" customFormat="1" ht="409.5"/>
    <row r="6388" s="66" customFormat="1" ht="409.5"/>
    <row r="6389" s="66" customFormat="1" ht="409.5"/>
    <row r="6390" s="66" customFormat="1" ht="409.5"/>
    <row r="6391" s="66" customFormat="1" ht="409.5"/>
    <row r="6392" s="66" customFormat="1" ht="409.5"/>
    <row r="6393" s="66" customFormat="1" ht="409.5"/>
    <row r="6394" s="66" customFormat="1" ht="409.5"/>
    <row r="6395" s="66" customFormat="1" ht="409.5"/>
    <row r="6396" s="66" customFormat="1" ht="409.5"/>
    <row r="6397" s="66" customFormat="1" ht="409.5"/>
    <row r="6398" s="66" customFormat="1" ht="409.5"/>
    <row r="6399" s="66" customFormat="1" ht="409.5"/>
    <row r="6400" s="66" customFormat="1" ht="409.5"/>
    <row r="6401" s="66" customFormat="1" ht="409.5"/>
    <row r="6402" s="66" customFormat="1" ht="409.5"/>
    <row r="6403" s="66" customFormat="1" ht="409.5"/>
    <row r="6404" s="66" customFormat="1" ht="409.5"/>
    <row r="6405" s="66" customFormat="1" ht="409.5"/>
    <row r="6406" s="66" customFormat="1" ht="409.5"/>
    <row r="6407" s="66" customFormat="1" ht="409.5"/>
    <row r="6408" s="66" customFormat="1" ht="409.5"/>
    <row r="6409" s="66" customFormat="1" ht="409.5"/>
    <row r="6410" s="66" customFormat="1" ht="409.5"/>
    <row r="6411" s="66" customFormat="1" ht="409.5"/>
    <row r="6412" s="66" customFormat="1" ht="409.5"/>
    <row r="6413" s="66" customFormat="1" ht="409.5"/>
    <row r="6414" s="66" customFormat="1" ht="409.5"/>
    <row r="6415" s="66" customFormat="1" ht="409.5"/>
    <row r="6416" s="66" customFormat="1" ht="409.5"/>
    <row r="6417" s="66" customFormat="1" ht="409.5"/>
    <row r="6418" s="66" customFormat="1" ht="409.5"/>
    <row r="6419" s="66" customFormat="1" ht="409.5"/>
    <row r="6420" s="66" customFormat="1" ht="409.5"/>
    <row r="6421" s="66" customFormat="1" ht="409.5"/>
    <row r="6422" s="66" customFormat="1" ht="409.5"/>
    <row r="6423" s="66" customFormat="1" ht="409.5"/>
    <row r="6424" s="66" customFormat="1" ht="409.5"/>
    <row r="6425" s="66" customFormat="1" ht="409.5"/>
    <row r="6426" s="66" customFormat="1" ht="409.5"/>
    <row r="6427" s="66" customFormat="1" ht="409.5"/>
    <row r="6428" s="66" customFormat="1" ht="409.5"/>
    <row r="6429" s="66" customFormat="1" ht="409.5"/>
    <row r="6430" s="66" customFormat="1" ht="409.5"/>
    <row r="6431" s="66" customFormat="1" ht="409.5"/>
    <row r="6432" s="66" customFormat="1" ht="409.5"/>
    <row r="6433" s="66" customFormat="1" ht="409.5"/>
    <row r="6434" s="66" customFormat="1" ht="409.5"/>
    <row r="6435" s="66" customFormat="1" ht="409.5"/>
    <row r="6436" s="66" customFormat="1" ht="409.5"/>
    <row r="6437" s="66" customFormat="1" ht="409.5"/>
    <row r="6438" s="66" customFormat="1" ht="409.5"/>
    <row r="6439" s="66" customFormat="1" ht="409.5"/>
    <row r="6440" s="66" customFormat="1" ht="409.5"/>
    <row r="6441" s="66" customFormat="1" ht="409.5"/>
    <row r="6442" s="66" customFormat="1" ht="409.5"/>
    <row r="6443" s="66" customFormat="1" ht="409.5"/>
    <row r="6444" s="66" customFormat="1" ht="409.5"/>
    <row r="6445" s="66" customFormat="1" ht="409.5"/>
    <row r="6446" s="66" customFormat="1" ht="409.5"/>
    <row r="6447" s="66" customFormat="1" ht="409.5"/>
    <row r="6448" s="66" customFormat="1" ht="409.5"/>
    <row r="6449" s="66" customFormat="1" ht="409.5"/>
    <row r="6450" s="66" customFormat="1" ht="409.5"/>
    <row r="6451" s="66" customFormat="1" ht="409.5"/>
    <row r="6452" s="66" customFormat="1" ht="409.5"/>
    <row r="6453" s="66" customFormat="1" ht="409.5"/>
    <row r="6454" s="66" customFormat="1" ht="409.5"/>
    <row r="6455" s="66" customFormat="1" ht="409.5"/>
    <row r="6456" s="66" customFormat="1" ht="409.5"/>
    <row r="6457" s="66" customFormat="1" ht="409.5"/>
    <row r="6458" s="66" customFormat="1" ht="409.5"/>
    <row r="6459" s="66" customFormat="1" ht="409.5"/>
    <row r="6460" s="66" customFormat="1" ht="409.5"/>
    <row r="6461" s="66" customFormat="1" ht="409.5"/>
    <row r="6462" s="66" customFormat="1" ht="409.5"/>
    <row r="6463" s="66" customFormat="1" ht="409.5"/>
    <row r="6464" s="66" customFormat="1" ht="409.5"/>
    <row r="6465" s="66" customFormat="1" ht="409.5"/>
    <row r="6466" s="66" customFormat="1" ht="409.5"/>
    <row r="6467" s="66" customFormat="1" ht="409.5"/>
    <row r="6468" s="66" customFormat="1" ht="409.5"/>
    <row r="6469" s="66" customFormat="1" ht="409.5"/>
    <row r="6470" s="66" customFormat="1" ht="409.5"/>
    <row r="6471" s="66" customFormat="1" ht="409.5"/>
    <row r="6472" s="66" customFormat="1" ht="409.5"/>
    <row r="6473" s="66" customFormat="1" ht="409.5"/>
    <row r="6474" s="66" customFormat="1" ht="409.5"/>
    <row r="6475" s="66" customFormat="1" ht="409.5"/>
    <row r="6476" s="66" customFormat="1" ht="409.5"/>
    <row r="6477" s="66" customFormat="1" ht="409.5"/>
    <row r="6478" s="66" customFormat="1" ht="409.5"/>
    <row r="6479" s="66" customFormat="1" ht="409.5"/>
    <row r="6480" s="66" customFormat="1" ht="409.5"/>
    <row r="6481" s="66" customFormat="1" ht="409.5"/>
    <row r="6482" s="66" customFormat="1" ht="409.5"/>
    <row r="6483" s="66" customFormat="1" ht="409.5"/>
    <row r="6484" s="66" customFormat="1" ht="409.5"/>
    <row r="6485" s="66" customFormat="1" ht="409.5"/>
    <row r="6486" s="66" customFormat="1" ht="409.5"/>
    <row r="6487" s="66" customFormat="1" ht="409.5"/>
    <row r="6488" s="66" customFormat="1" ht="409.5"/>
    <row r="6489" s="66" customFormat="1" ht="409.5"/>
    <row r="6490" s="66" customFormat="1" ht="409.5"/>
    <row r="6491" s="66" customFormat="1" ht="409.5"/>
    <row r="6492" s="66" customFormat="1" ht="409.5"/>
    <row r="6493" s="66" customFormat="1" ht="409.5"/>
    <row r="6494" s="66" customFormat="1" ht="409.5"/>
    <row r="6495" s="66" customFormat="1" ht="409.5"/>
    <row r="6496" s="66" customFormat="1" ht="409.5"/>
    <row r="6497" s="66" customFormat="1" ht="409.5"/>
    <row r="6498" s="66" customFormat="1" ht="409.5"/>
    <row r="6499" s="66" customFormat="1" ht="409.5"/>
    <row r="6500" s="66" customFormat="1" ht="409.5"/>
    <row r="6501" s="66" customFormat="1" ht="409.5"/>
    <row r="6502" s="66" customFormat="1" ht="409.5"/>
    <row r="6503" s="66" customFormat="1" ht="409.5"/>
    <row r="6504" s="66" customFormat="1" ht="409.5"/>
    <row r="6505" s="66" customFormat="1" ht="409.5"/>
    <row r="6506" s="66" customFormat="1" ht="409.5"/>
    <row r="6507" s="66" customFormat="1" ht="409.5"/>
    <row r="6508" s="66" customFormat="1" ht="409.5"/>
    <row r="6509" s="66" customFormat="1" ht="409.5"/>
    <row r="6510" s="66" customFormat="1" ht="409.5"/>
    <row r="6511" s="66" customFormat="1" ht="409.5"/>
    <row r="6512" s="66" customFormat="1" ht="409.5"/>
    <row r="6513" s="66" customFormat="1" ht="409.5"/>
    <row r="6514" s="66" customFormat="1" ht="409.5"/>
    <row r="6515" s="66" customFormat="1" ht="409.5"/>
    <row r="6516" s="66" customFormat="1" ht="409.5"/>
    <row r="6517" s="66" customFormat="1" ht="409.5"/>
    <row r="6518" s="66" customFormat="1" ht="409.5"/>
    <row r="6519" s="66" customFormat="1" ht="409.5"/>
    <row r="6520" s="66" customFormat="1" ht="409.5"/>
    <row r="6521" s="66" customFormat="1" ht="409.5"/>
    <row r="6522" s="66" customFormat="1" ht="409.5"/>
    <row r="6523" s="66" customFormat="1" ht="409.5"/>
    <row r="6524" s="66" customFormat="1" ht="409.5"/>
    <row r="6525" s="66" customFormat="1" ht="409.5"/>
    <row r="6526" s="66" customFormat="1" ht="409.5"/>
    <row r="6527" s="66" customFormat="1" ht="409.5"/>
    <row r="6528" s="66" customFormat="1" ht="409.5"/>
    <row r="6529" s="66" customFormat="1" ht="409.5"/>
    <row r="6530" s="66" customFormat="1" ht="409.5"/>
    <row r="6531" s="66" customFormat="1" ht="409.5"/>
    <row r="6532" s="66" customFormat="1" ht="409.5"/>
    <row r="6533" s="66" customFormat="1" ht="409.5"/>
    <row r="6534" s="66" customFormat="1" ht="409.5"/>
    <row r="6535" s="66" customFormat="1" ht="409.5"/>
    <row r="6536" s="66" customFormat="1" ht="409.5"/>
    <row r="6537" s="66" customFormat="1" ht="409.5"/>
    <row r="6538" s="66" customFormat="1" ht="409.5"/>
    <row r="6539" s="66" customFormat="1" ht="409.5"/>
    <row r="6540" s="66" customFormat="1" ht="409.5"/>
    <row r="6541" s="66" customFormat="1" ht="409.5"/>
    <row r="6542" s="66" customFormat="1" ht="409.5"/>
    <row r="6543" s="66" customFormat="1" ht="409.5"/>
    <row r="6544" s="66" customFormat="1" ht="409.5"/>
    <row r="6545" s="66" customFormat="1" ht="409.5"/>
    <row r="6546" s="66" customFormat="1" ht="409.5"/>
    <row r="6547" s="66" customFormat="1" ht="409.5"/>
    <row r="6548" s="66" customFormat="1" ht="409.5"/>
    <row r="6549" s="66" customFormat="1" ht="409.5"/>
    <row r="6550" s="66" customFormat="1" ht="409.5"/>
    <row r="6551" s="66" customFormat="1" ht="409.5"/>
    <row r="6552" s="66" customFormat="1" ht="409.5"/>
    <row r="6553" s="66" customFormat="1" ht="409.5"/>
    <row r="6554" s="66" customFormat="1" ht="409.5"/>
    <row r="6555" s="66" customFormat="1" ht="409.5"/>
    <row r="6556" s="66" customFormat="1" ht="409.5"/>
    <row r="6557" s="66" customFormat="1" ht="409.5"/>
    <row r="6558" s="66" customFormat="1" ht="409.5"/>
    <row r="6559" s="66" customFormat="1" ht="409.5"/>
    <row r="6560" s="66" customFormat="1" ht="409.5"/>
    <row r="6561" s="66" customFormat="1" ht="409.5"/>
    <row r="6562" s="66" customFormat="1" ht="409.5"/>
    <row r="6563" s="66" customFormat="1" ht="409.5"/>
    <row r="6564" s="66" customFormat="1" ht="409.5"/>
    <row r="6565" s="66" customFormat="1" ht="409.5"/>
    <row r="6566" s="66" customFormat="1" ht="409.5"/>
    <row r="6567" s="66" customFormat="1" ht="409.5"/>
    <row r="6568" s="66" customFormat="1" ht="409.5"/>
    <row r="6569" s="66" customFormat="1" ht="409.5"/>
    <row r="6570" s="66" customFormat="1" ht="409.5"/>
    <row r="6571" s="66" customFormat="1" ht="409.5"/>
    <row r="6572" s="66" customFormat="1" ht="409.5"/>
    <row r="6573" s="66" customFormat="1" ht="409.5"/>
    <row r="6574" s="66" customFormat="1" ht="409.5"/>
    <row r="6575" s="66" customFormat="1" ht="409.5"/>
    <row r="6576" s="66" customFormat="1" ht="409.5"/>
    <row r="6577" s="66" customFormat="1" ht="409.5"/>
    <row r="6578" s="66" customFormat="1" ht="409.5"/>
    <row r="6579" s="66" customFormat="1" ht="409.5"/>
    <row r="6580" s="66" customFormat="1" ht="409.5"/>
    <row r="6581" s="66" customFormat="1" ht="409.5"/>
    <row r="6582" s="66" customFormat="1" ht="409.5"/>
    <row r="6583" s="66" customFormat="1" ht="409.5"/>
    <row r="6584" s="66" customFormat="1" ht="409.5"/>
    <row r="6585" s="66" customFormat="1" ht="409.5"/>
    <row r="6586" s="66" customFormat="1" ht="409.5"/>
    <row r="6587" s="66" customFormat="1" ht="409.5"/>
    <row r="6588" s="66" customFormat="1" ht="409.5"/>
    <row r="6589" s="66" customFormat="1" ht="409.5"/>
    <row r="6590" s="66" customFormat="1" ht="409.5"/>
    <row r="6591" s="66" customFormat="1" ht="409.5"/>
    <row r="6592" s="66" customFormat="1" ht="409.5"/>
    <row r="6593" s="66" customFormat="1" ht="409.5"/>
    <row r="6594" s="66" customFormat="1" ht="409.5"/>
    <row r="6595" s="66" customFormat="1" ht="409.5"/>
    <row r="6596" s="66" customFormat="1" ht="409.5"/>
    <row r="6597" s="66" customFormat="1" ht="409.5"/>
    <row r="6598" s="66" customFormat="1" ht="409.5"/>
    <row r="6599" s="66" customFormat="1" ht="409.5"/>
    <row r="6600" s="66" customFormat="1" ht="409.5"/>
    <row r="6601" s="66" customFormat="1" ht="409.5"/>
    <row r="6602" s="66" customFormat="1" ht="409.5"/>
    <row r="6603" s="66" customFormat="1" ht="409.5"/>
    <row r="6604" s="66" customFormat="1" ht="409.5"/>
    <row r="6605" s="66" customFormat="1" ht="409.5"/>
    <row r="6606" s="66" customFormat="1" ht="409.5"/>
    <row r="6607" s="66" customFormat="1" ht="409.5"/>
    <row r="6608" s="66" customFormat="1" ht="409.5"/>
    <row r="6609" s="66" customFormat="1" ht="409.5"/>
    <row r="6610" s="66" customFormat="1" ht="409.5"/>
    <row r="6611" s="66" customFormat="1" ht="409.5"/>
    <row r="6612" s="66" customFormat="1" ht="409.5"/>
    <row r="6613" s="66" customFormat="1" ht="409.5"/>
    <row r="6614" s="66" customFormat="1" ht="409.5"/>
    <row r="6615" s="66" customFormat="1" ht="409.5"/>
    <row r="6616" s="66" customFormat="1" ht="409.5"/>
    <row r="6617" s="66" customFormat="1" ht="409.5"/>
    <row r="6618" s="66" customFormat="1" ht="409.5"/>
    <row r="6619" s="66" customFormat="1" ht="409.5"/>
    <row r="6620" s="66" customFormat="1" ht="409.5"/>
    <row r="6621" s="66" customFormat="1" ht="409.5"/>
    <row r="6622" s="66" customFormat="1" ht="409.5"/>
    <row r="6623" s="66" customFormat="1" ht="409.5"/>
    <row r="6624" s="66" customFormat="1" ht="409.5"/>
    <row r="6625" s="66" customFormat="1" ht="409.5"/>
    <row r="6626" s="66" customFormat="1" ht="409.5"/>
    <row r="6627" s="66" customFormat="1" ht="409.5"/>
    <row r="6628" s="66" customFormat="1" ht="409.5"/>
    <row r="6629" s="66" customFormat="1" ht="409.5"/>
    <row r="6630" s="66" customFormat="1" ht="409.5"/>
    <row r="6631" s="66" customFormat="1" ht="409.5"/>
    <row r="6632" s="66" customFormat="1" ht="409.5"/>
    <row r="6633" s="66" customFormat="1" ht="409.5"/>
    <row r="6634" s="66" customFormat="1" ht="409.5"/>
    <row r="6635" s="66" customFormat="1" ht="409.5"/>
    <row r="6636" s="66" customFormat="1" ht="409.5"/>
    <row r="6637" s="66" customFormat="1" ht="409.5"/>
    <row r="6638" s="66" customFormat="1" ht="409.5"/>
    <row r="6639" s="66" customFormat="1" ht="409.5"/>
    <row r="6640" s="66" customFormat="1" ht="409.5"/>
    <row r="6641" s="66" customFormat="1" ht="409.5"/>
    <row r="6642" s="66" customFormat="1" ht="409.5"/>
    <row r="6643" s="66" customFormat="1" ht="409.5"/>
    <row r="6644" s="66" customFormat="1" ht="409.5"/>
    <row r="6645" s="66" customFormat="1" ht="409.5"/>
    <row r="6646" s="66" customFormat="1" ht="409.5"/>
    <row r="6647" s="66" customFormat="1" ht="409.5"/>
    <row r="6648" s="66" customFormat="1" ht="409.5"/>
    <row r="6649" s="66" customFormat="1" ht="409.5"/>
    <row r="6650" s="66" customFormat="1" ht="409.5"/>
    <row r="6651" s="66" customFormat="1" ht="409.5"/>
    <row r="6652" s="66" customFormat="1" ht="409.5"/>
    <row r="6653" s="66" customFormat="1" ht="409.5"/>
    <row r="6654" s="66" customFormat="1" ht="409.5"/>
    <row r="6655" s="66" customFormat="1" ht="409.5"/>
    <row r="6656" s="66" customFormat="1" ht="409.5"/>
    <row r="6657" s="66" customFormat="1" ht="409.5"/>
    <row r="6658" s="66" customFormat="1" ht="409.5"/>
    <row r="6659" s="66" customFormat="1" ht="409.5"/>
    <row r="6660" s="66" customFormat="1" ht="409.5"/>
    <row r="6661" s="66" customFormat="1" ht="409.5"/>
    <row r="6662" s="66" customFormat="1" ht="409.5"/>
    <row r="6663" s="66" customFormat="1" ht="409.5"/>
    <row r="6664" s="66" customFormat="1" ht="409.5"/>
    <row r="6665" s="66" customFormat="1" ht="409.5"/>
    <row r="6666" s="66" customFormat="1" ht="409.5"/>
    <row r="6667" s="66" customFormat="1" ht="409.5"/>
    <row r="6668" s="66" customFormat="1" ht="409.5"/>
    <row r="6669" s="66" customFormat="1" ht="409.5"/>
    <row r="6670" s="66" customFormat="1" ht="409.5"/>
    <row r="6671" s="66" customFormat="1" ht="409.5"/>
    <row r="6672" s="66" customFormat="1" ht="409.5"/>
    <row r="6673" s="66" customFormat="1" ht="409.5"/>
    <row r="6674" s="66" customFormat="1" ht="409.5"/>
    <row r="6675" s="66" customFormat="1" ht="409.5"/>
    <row r="6676" s="66" customFormat="1" ht="409.5"/>
    <row r="6677" s="66" customFormat="1" ht="409.5"/>
    <row r="6678" s="66" customFormat="1" ht="409.5"/>
    <row r="6679" s="66" customFormat="1" ht="409.5"/>
    <row r="6680" s="66" customFormat="1" ht="409.5"/>
    <row r="6681" s="66" customFormat="1" ht="409.5"/>
    <row r="6682" s="66" customFormat="1" ht="409.5"/>
    <row r="6683" s="66" customFormat="1" ht="409.5"/>
    <row r="6684" s="66" customFormat="1" ht="409.5"/>
    <row r="6685" s="66" customFormat="1" ht="409.5"/>
    <row r="6686" s="66" customFormat="1" ht="409.5"/>
    <row r="6687" s="66" customFormat="1" ht="409.5"/>
    <row r="6688" s="66" customFormat="1" ht="409.5"/>
    <row r="6689" s="66" customFormat="1" ht="409.5"/>
    <row r="6690" s="66" customFormat="1" ht="409.5"/>
    <row r="6691" s="66" customFormat="1" ht="409.5"/>
    <row r="6692" s="66" customFormat="1" ht="409.5"/>
    <row r="6693" s="66" customFormat="1" ht="409.5"/>
    <row r="6694" s="66" customFormat="1" ht="409.5"/>
    <row r="6695" s="66" customFormat="1" ht="409.5"/>
    <row r="6696" s="66" customFormat="1" ht="409.5"/>
    <row r="6697" s="66" customFormat="1" ht="409.5"/>
    <row r="6698" s="66" customFormat="1" ht="409.5"/>
    <row r="6699" s="66" customFormat="1" ht="409.5"/>
    <row r="6700" s="66" customFormat="1" ht="409.5"/>
    <row r="6701" s="66" customFormat="1" ht="409.5"/>
    <row r="6702" s="66" customFormat="1" ht="409.5"/>
    <row r="6703" s="66" customFormat="1" ht="409.5"/>
    <row r="6704" s="66" customFormat="1" ht="409.5"/>
    <row r="6705" s="66" customFormat="1" ht="409.5"/>
    <row r="6706" s="66" customFormat="1" ht="409.5"/>
    <row r="6707" s="66" customFormat="1" ht="409.5"/>
    <row r="6708" s="66" customFormat="1" ht="409.5"/>
    <row r="6709" s="66" customFormat="1" ht="409.5"/>
    <row r="6710" s="66" customFormat="1" ht="409.5"/>
    <row r="6711" s="66" customFormat="1" ht="409.5"/>
    <row r="6712" s="66" customFormat="1" ht="409.5"/>
    <row r="6713" s="66" customFormat="1" ht="409.5"/>
    <row r="6714" s="66" customFormat="1" ht="409.5"/>
    <row r="6715" s="66" customFormat="1" ht="409.5"/>
    <row r="6716" s="66" customFormat="1" ht="409.5"/>
    <row r="6717" s="66" customFormat="1" ht="409.5"/>
    <row r="6718" s="66" customFormat="1" ht="409.5"/>
    <row r="6719" s="66" customFormat="1" ht="409.5"/>
    <row r="6720" s="66" customFormat="1" ht="409.5"/>
    <row r="6721" s="66" customFormat="1" ht="409.5"/>
    <row r="6722" s="66" customFormat="1" ht="409.5"/>
    <row r="6723" s="66" customFormat="1" ht="409.5"/>
    <row r="6724" s="66" customFormat="1" ht="409.5"/>
    <row r="6725" s="66" customFormat="1" ht="409.5"/>
    <row r="6726" s="66" customFormat="1" ht="409.5"/>
    <row r="6727" s="66" customFormat="1" ht="409.5"/>
    <row r="6728" s="66" customFormat="1" ht="409.5"/>
    <row r="6729" s="66" customFormat="1" ht="409.5"/>
    <row r="6730" s="66" customFormat="1" ht="409.5"/>
    <row r="6731" s="66" customFormat="1" ht="409.5"/>
    <row r="6732" s="66" customFormat="1" ht="409.5"/>
    <row r="6733" s="66" customFormat="1" ht="409.5"/>
    <row r="6734" s="66" customFormat="1" ht="409.5"/>
    <row r="6735" s="66" customFormat="1" ht="409.5"/>
    <row r="6736" s="66" customFormat="1" ht="409.5"/>
    <row r="6737" s="66" customFormat="1" ht="409.5"/>
    <row r="6738" s="66" customFormat="1" ht="409.5"/>
    <row r="6739" s="66" customFormat="1" ht="409.5"/>
    <row r="6740" s="66" customFormat="1" ht="409.5"/>
    <row r="6741" s="66" customFormat="1" ht="409.5"/>
    <row r="6742" s="66" customFormat="1" ht="409.5"/>
    <row r="6743" s="66" customFormat="1" ht="409.5"/>
    <row r="6744" s="66" customFormat="1" ht="409.5"/>
    <row r="6745" s="66" customFormat="1" ht="409.5"/>
    <row r="6746" s="66" customFormat="1" ht="409.5"/>
    <row r="6747" s="66" customFormat="1" ht="409.5"/>
    <row r="6748" s="66" customFormat="1" ht="409.5"/>
    <row r="6749" s="66" customFormat="1" ht="409.5"/>
    <row r="6750" s="66" customFormat="1" ht="409.5"/>
    <row r="6751" s="66" customFormat="1" ht="409.5"/>
    <row r="6752" s="66" customFormat="1" ht="409.5"/>
    <row r="6753" s="66" customFormat="1" ht="409.5"/>
    <row r="6754" s="66" customFormat="1" ht="409.5"/>
    <row r="6755" s="66" customFormat="1" ht="409.5"/>
    <row r="6756" s="66" customFormat="1" ht="409.5"/>
    <row r="6757" s="66" customFormat="1" ht="409.5"/>
    <row r="6758" s="66" customFormat="1" ht="409.5"/>
    <row r="6759" s="66" customFormat="1" ht="409.5"/>
    <row r="6760" s="66" customFormat="1" ht="409.5"/>
    <row r="6761" s="66" customFormat="1" ht="409.5"/>
    <row r="6762" s="66" customFormat="1" ht="409.5"/>
    <row r="6763" s="66" customFormat="1" ht="409.5"/>
    <row r="6764" s="66" customFormat="1" ht="409.5"/>
    <row r="6765" s="66" customFormat="1" ht="409.5"/>
    <row r="6766" s="66" customFormat="1" ht="409.5"/>
    <row r="6767" s="66" customFormat="1" ht="409.5"/>
    <row r="6768" s="66" customFormat="1" ht="409.5"/>
    <row r="6769" s="66" customFormat="1" ht="409.5"/>
    <row r="6770" s="66" customFormat="1" ht="409.5"/>
    <row r="6771" s="66" customFormat="1" ht="409.5"/>
    <row r="6772" s="66" customFormat="1" ht="409.5"/>
    <row r="6773" s="66" customFormat="1" ht="409.5"/>
    <row r="6774" s="66" customFormat="1" ht="409.5"/>
    <row r="6775" s="66" customFormat="1" ht="409.5"/>
    <row r="6776" s="66" customFormat="1" ht="409.5"/>
    <row r="6777" s="66" customFormat="1" ht="409.5"/>
    <row r="6778" s="66" customFormat="1" ht="409.5"/>
    <row r="6779" s="66" customFormat="1" ht="409.5"/>
    <row r="6780" s="66" customFormat="1" ht="409.5"/>
    <row r="6781" s="66" customFormat="1" ht="409.5"/>
    <row r="6782" s="66" customFormat="1" ht="409.5"/>
    <row r="6783" s="66" customFormat="1" ht="409.5"/>
    <row r="6784" s="66" customFormat="1" ht="409.5"/>
    <row r="6785" s="66" customFormat="1" ht="409.5"/>
    <row r="6786" s="66" customFormat="1" ht="409.5"/>
    <row r="6787" s="66" customFormat="1" ht="409.5"/>
    <row r="6788" s="66" customFormat="1" ht="409.5"/>
    <row r="6789" s="66" customFormat="1" ht="409.5"/>
    <row r="6790" s="66" customFormat="1" ht="409.5"/>
    <row r="6791" s="66" customFormat="1" ht="409.5"/>
    <row r="6792" s="66" customFormat="1" ht="409.5"/>
    <row r="6793" s="66" customFormat="1" ht="409.5"/>
    <row r="6794" s="66" customFormat="1" ht="409.5"/>
    <row r="6795" s="66" customFormat="1" ht="409.5"/>
    <row r="6796" s="66" customFormat="1" ht="409.5"/>
    <row r="6797" s="66" customFormat="1" ht="409.5"/>
    <row r="6798" s="66" customFormat="1" ht="409.5"/>
    <row r="6799" s="66" customFormat="1" ht="409.5"/>
    <row r="6800" s="66" customFormat="1" ht="409.5"/>
    <row r="6801" s="66" customFormat="1" ht="409.5"/>
    <row r="6802" s="66" customFormat="1" ht="409.5"/>
    <row r="6803" s="66" customFormat="1" ht="409.5"/>
    <row r="6804" s="66" customFormat="1" ht="409.5"/>
    <row r="6805" s="66" customFormat="1" ht="409.5"/>
    <row r="6806" s="66" customFormat="1" ht="409.5"/>
    <row r="6807" s="66" customFormat="1" ht="409.5"/>
    <row r="6808" s="66" customFormat="1" ht="409.5"/>
    <row r="6809" s="66" customFormat="1" ht="409.5"/>
    <row r="6810" s="66" customFormat="1" ht="409.5"/>
    <row r="6811" s="66" customFormat="1" ht="409.5"/>
    <row r="6812" s="66" customFormat="1" ht="409.5"/>
    <row r="6813" s="66" customFormat="1" ht="409.5"/>
    <row r="6814" s="66" customFormat="1" ht="409.5"/>
    <row r="6815" s="66" customFormat="1" ht="409.5"/>
    <row r="6816" s="66" customFormat="1" ht="409.5"/>
    <row r="6817" s="66" customFormat="1" ht="409.5"/>
    <row r="6818" s="66" customFormat="1" ht="409.5"/>
    <row r="6819" s="66" customFormat="1" ht="409.5"/>
    <row r="6820" s="66" customFormat="1" ht="409.5"/>
    <row r="6821" s="66" customFormat="1" ht="409.5"/>
    <row r="6822" s="66" customFormat="1" ht="409.5"/>
    <row r="6823" s="66" customFormat="1" ht="409.5"/>
    <row r="6824" s="66" customFormat="1" ht="409.5"/>
    <row r="6825" s="66" customFormat="1" ht="409.5"/>
    <row r="6826" s="66" customFormat="1" ht="409.5"/>
    <row r="6827" s="66" customFormat="1" ht="409.5"/>
    <row r="6828" s="66" customFormat="1" ht="409.5"/>
    <row r="6829" s="66" customFormat="1" ht="409.5"/>
    <row r="6830" s="66" customFormat="1" ht="409.5"/>
    <row r="6831" s="66" customFormat="1" ht="409.5"/>
    <row r="6832" s="66" customFormat="1" ht="409.5"/>
    <row r="6833" s="66" customFormat="1" ht="409.5"/>
    <row r="6834" s="66" customFormat="1" ht="409.5"/>
    <row r="6835" s="66" customFormat="1" ht="409.5"/>
    <row r="6836" s="66" customFormat="1" ht="409.5"/>
    <row r="6837" s="66" customFormat="1" ht="409.5"/>
    <row r="6838" s="66" customFormat="1" ht="409.5"/>
    <row r="6839" s="66" customFormat="1" ht="409.5"/>
    <row r="6840" s="66" customFormat="1" ht="409.5"/>
    <row r="6841" s="66" customFormat="1" ht="409.5"/>
    <row r="6842" s="66" customFormat="1" ht="409.5"/>
    <row r="6843" s="66" customFormat="1" ht="409.5"/>
    <row r="6844" s="66" customFormat="1" ht="409.5"/>
    <row r="6845" s="66" customFormat="1" ht="409.5"/>
    <row r="6846" s="66" customFormat="1" ht="409.5"/>
    <row r="6847" s="66" customFormat="1" ht="409.5"/>
    <row r="6848" s="66" customFormat="1" ht="409.5"/>
    <row r="6849" s="66" customFormat="1" ht="409.5"/>
    <row r="6850" s="66" customFormat="1" ht="409.5"/>
    <row r="6851" s="66" customFormat="1" ht="409.5"/>
    <row r="6852" s="66" customFormat="1" ht="409.5"/>
    <row r="6853" s="66" customFormat="1" ht="409.5"/>
    <row r="6854" s="66" customFormat="1" ht="409.5"/>
    <row r="6855" s="66" customFormat="1" ht="409.5"/>
    <row r="6856" s="66" customFormat="1" ht="409.5"/>
    <row r="6857" s="66" customFormat="1" ht="409.5"/>
    <row r="6858" s="66" customFormat="1" ht="409.5"/>
    <row r="6859" s="66" customFormat="1" ht="409.5"/>
    <row r="6860" s="66" customFormat="1" ht="409.5"/>
    <row r="6861" s="66" customFormat="1" ht="409.5"/>
    <row r="6862" s="66" customFormat="1" ht="409.5"/>
    <row r="6863" s="66" customFormat="1" ht="409.5"/>
    <row r="6864" s="66" customFormat="1" ht="409.5"/>
    <row r="6865" s="66" customFormat="1" ht="409.5"/>
    <row r="6866" s="66" customFormat="1" ht="409.5"/>
    <row r="6867" s="66" customFormat="1" ht="409.5"/>
    <row r="6868" s="66" customFormat="1" ht="409.5"/>
    <row r="6869" s="66" customFormat="1" ht="409.5"/>
    <row r="6870" s="66" customFormat="1" ht="409.5"/>
    <row r="6871" s="66" customFormat="1" ht="409.5"/>
    <row r="6872" s="66" customFormat="1" ht="409.5"/>
    <row r="6873" s="66" customFormat="1" ht="409.5"/>
    <row r="6874" s="66" customFormat="1" ht="409.5"/>
    <row r="6875" s="66" customFormat="1" ht="409.5"/>
    <row r="6876" s="66" customFormat="1" ht="409.5"/>
    <row r="6877" s="66" customFormat="1" ht="409.5"/>
    <row r="6878" s="66" customFormat="1" ht="409.5"/>
    <row r="6879" s="66" customFormat="1" ht="409.5"/>
    <row r="6880" s="66" customFormat="1" ht="409.5"/>
    <row r="6881" s="66" customFormat="1" ht="409.5"/>
    <row r="6882" s="66" customFormat="1" ht="409.5"/>
    <row r="6883" s="66" customFormat="1" ht="409.5"/>
    <row r="6884" s="66" customFormat="1" ht="409.5"/>
    <row r="6885" s="66" customFormat="1" ht="409.5"/>
    <row r="6886" s="66" customFormat="1" ht="409.5"/>
    <row r="6887" s="66" customFormat="1" ht="409.5"/>
    <row r="6888" s="66" customFormat="1" ht="409.5"/>
    <row r="6889" s="66" customFormat="1" ht="409.5"/>
    <row r="6890" s="66" customFormat="1" ht="409.5"/>
    <row r="6891" s="66" customFormat="1" ht="409.5"/>
    <row r="6892" s="66" customFormat="1" ht="409.5"/>
    <row r="6893" s="66" customFormat="1" ht="409.5"/>
    <row r="6894" s="66" customFormat="1" ht="409.5"/>
    <row r="6895" s="66" customFormat="1" ht="409.5"/>
    <row r="6896" s="66" customFormat="1" ht="409.5"/>
    <row r="6897" s="66" customFormat="1" ht="409.5"/>
    <row r="6898" s="66" customFormat="1" ht="409.5"/>
    <row r="6899" s="66" customFormat="1" ht="409.5"/>
    <row r="6900" s="66" customFormat="1" ht="409.5"/>
    <row r="6901" s="66" customFormat="1" ht="409.5"/>
    <row r="6902" s="66" customFormat="1" ht="409.5"/>
    <row r="6903" s="66" customFormat="1" ht="409.5"/>
    <row r="6904" s="66" customFormat="1" ht="409.5"/>
    <row r="6905" s="66" customFormat="1" ht="409.5"/>
    <row r="6906" s="66" customFormat="1" ht="409.5"/>
    <row r="6907" s="66" customFormat="1" ht="409.5"/>
    <row r="6908" s="66" customFormat="1" ht="409.5"/>
    <row r="6909" s="66" customFormat="1" ht="409.5"/>
    <row r="6910" s="66" customFormat="1" ht="409.5"/>
    <row r="6911" s="66" customFormat="1" ht="409.5"/>
    <row r="6912" s="66" customFormat="1" ht="409.5"/>
    <row r="6913" s="66" customFormat="1" ht="409.5"/>
    <row r="6914" s="66" customFormat="1" ht="409.5"/>
    <row r="6915" s="66" customFormat="1" ht="409.5"/>
    <row r="6916" s="66" customFormat="1" ht="409.5"/>
    <row r="6917" s="66" customFormat="1" ht="409.5"/>
    <row r="6918" s="66" customFormat="1" ht="409.5"/>
    <row r="6919" s="66" customFormat="1" ht="409.5"/>
    <row r="6920" s="66" customFormat="1" ht="409.5"/>
    <row r="6921" s="66" customFormat="1" ht="409.5"/>
    <row r="6922" s="66" customFormat="1" ht="409.5"/>
    <row r="6923" s="66" customFormat="1" ht="409.5"/>
    <row r="6924" s="66" customFormat="1" ht="409.5"/>
    <row r="6925" s="66" customFormat="1" ht="409.5"/>
    <row r="6926" s="66" customFormat="1" ht="409.5"/>
    <row r="6927" s="66" customFormat="1" ht="409.5"/>
    <row r="6928" s="66" customFormat="1" ht="409.5"/>
    <row r="6929" s="66" customFormat="1" ht="409.5"/>
    <row r="6930" s="66" customFormat="1" ht="409.5"/>
    <row r="6931" s="66" customFormat="1" ht="409.5"/>
    <row r="6932" s="66" customFormat="1" ht="409.5"/>
    <row r="6933" s="66" customFormat="1" ht="409.5"/>
    <row r="6934" s="66" customFormat="1" ht="409.5"/>
    <row r="6935" s="66" customFormat="1" ht="409.5"/>
    <row r="6936" s="66" customFormat="1" ht="409.5"/>
    <row r="6937" s="66" customFormat="1" ht="409.5"/>
    <row r="6938" s="66" customFormat="1" ht="409.5"/>
    <row r="6939" s="66" customFormat="1" ht="409.5"/>
    <row r="6940" s="66" customFormat="1" ht="409.5"/>
    <row r="6941" s="66" customFormat="1" ht="409.5"/>
    <row r="6942" s="66" customFormat="1" ht="409.5"/>
    <row r="6943" s="66" customFormat="1" ht="409.5"/>
    <row r="6944" s="66" customFormat="1" ht="409.5"/>
    <row r="6945" s="66" customFormat="1" ht="409.5"/>
    <row r="6946" s="66" customFormat="1" ht="409.5"/>
    <row r="6947" s="66" customFormat="1" ht="409.5"/>
    <row r="6948" s="66" customFormat="1" ht="409.5"/>
    <row r="6949" s="66" customFormat="1" ht="409.5"/>
    <row r="6950" s="66" customFormat="1" ht="409.5"/>
    <row r="6951" s="66" customFormat="1" ht="409.5"/>
    <row r="6952" s="66" customFormat="1" ht="409.5"/>
    <row r="6953" s="66" customFormat="1" ht="409.5"/>
    <row r="6954" s="66" customFormat="1" ht="409.5"/>
    <row r="6955" s="66" customFormat="1" ht="409.5"/>
    <row r="6956" s="66" customFormat="1" ht="409.5"/>
    <row r="6957" s="66" customFormat="1" ht="409.5"/>
    <row r="6958" s="66" customFormat="1" ht="409.5"/>
    <row r="6959" s="66" customFormat="1" ht="409.5"/>
    <row r="6960" s="66" customFormat="1" ht="409.5"/>
    <row r="6961" s="66" customFormat="1" ht="409.5"/>
    <row r="6962" s="66" customFormat="1" ht="409.5"/>
    <row r="6963" s="66" customFormat="1" ht="409.5"/>
    <row r="6964" s="66" customFormat="1" ht="409.5"/>
    <row r="6965" s="66" customFormat="1" ht="409.5"/>
    <row r="6966" s="66" customFormat="1" ht="409.5"/>
    <row r="6967" s="66" customFormat="1" ht="409.5"/>
    <row r="6968" s="66" customFormat="1" ht="409.5"/>
    <row r="6969" s="66" customFormat="1" ht="409.5"/>
    <row r="6970" s="66" customFormat="1" ht="409.5"/>
    <row r="6971" s="66" customFormat="1" ht="409.5"/>
    <row r="6972" s="66" customFormat="1" ht="409.5"/>
    <row r="6973" s="66" customFormat="1" ht="409.5"/>
    <row r="6974" s="66" customFormat="1" ht="409.5"/>
    <row r="6975" s="66" customFormat="1" ht="409.5"/>
    <row r="6976" s="66" customFormat="1" ht="409.5"/>
    <row r="6977" s="66" customFormat="1" ht="409.5"/>
    <row r="6978" s="66" customFormat="1" ht="409.5"/>
    <row r="6979" s="66" customFormat="1" ht="409.5"/>
    <row r="6980" s="66" customFormat="1" ht="409.5"/>
    <row r="6981" s="66" customFormat="1" ht="409.5"/>
    <row r="6982" s="66" customFormat="1" ht="409.5"/>
    <row r="6983" s="66" customFormat="1" ht="409.5"/>
    <row r="6984" s="66" customFormat="1" ht="409.5"/>
    <row r="6985" s="66" customFormat="1" ht="409.5"/>
    <row r="6986" s="66" customFormat="1" ht="409.5"/>
    <row r="6987" s="66" customFormat="1" ht="409.5"/>
    <row r="6988" s="66" customFormat="1" ht="409.5"/>
    <row r="6989" s="66" customFormat="1" ht="409.5"/>
    <row r="6990" s="66" customFormat="1" ht="409.5"/>
    <row r="6991" s="66" customFormat="1" ht="409.5"/>
    <row r="6992" s="66" customFormat="1" ht="409.5"/>
    <row r="6993" s="66" customFormat="1" ht="409.5"/>
    <row r="6994" s="66" customFormat="1" ht="409.5"/>
    <row r="6995" s="66" customFormat="1" ht="409.5"/>
    <row r="6996" s="66" customFormat="1" ht="409.5"/>
    <row r="6997" s="66" customFormat="1" ht="409.5"/>
    <row r="6998" s="66" customFormat="1" ht="409.5"/>
    <row r="6999" s="66" customFormat="1" ht="409.5"/>
    <row r="7000" s="66" customFormat="1" ht="409.5"/>
    <row r="7001" s="66" customFormat="1" ht="409.5"/>
    <row r="7002" s="66" customFormat="1" ht="409.5"/>
    <row r="7003" s="66" customFormat="1" ht="409.5"/>
    <row r="7004" s="66" customFormat="1" ht="409.5"/>
    <row r="7005" s="66" customFormat="1" ht="409.5"/>
    <row r="7006" s="66" customFormat="1" ht="409.5"/>
    <row r="7007" s="66" customFormat="1" ht="409.5"/>
    <row r="7008" s="66" customFormat="1" ht="409.5"/>
    <row r="7009" s="66" customFormat="1" ht="409.5"/>
    <row r="7010" s="66" customFormat="1" ht="409.5"/>
    <row r="7011" s="66" customFormat="1" ht="409.5"/>
    <row r="7012" s="66" customFormat="1" ht="409.5"/>
    <row r="7013" s="66" customFormat="1" ht="409.5"/>
    <row r="7014" s="66" customFormat="1" ht="409.5"/>
    <row r="7015" s="66" customFormat="1" ht="409.5"/>
    <row r="7016" s="66" customFormat="1" ht="409.5"/>
    <row r="7017" s="66" customFormat="1" ht="409.5"/>
    <row r="7018" s="66" customFormat="1" ht="409.5"/>
    <row r="7019" s="66" customFormat="1" ht="409.5"/>
    <row r="7020" s="66" customFormat="1" ht="409.5"/>
    <row r="7021" s="66" customFormat="1" ht="409.5"/>
    <row r="7022" s="66" customFormat="1" ht="409.5"/>
    <row r="7023" s="66" customFormat="1" ht="409.5"/>
    <row r="7024" s="66" customFormat="1" ht="409.5"/>
    <row r="7025" s="66" customFormat="1" ht="409.5"/>
    <row r="7026" s="66" customFormat="1" ht="409.5"/>
    <row r="7027" s="66" customFormat="1" ht="409.5"/>
    <row r="7028" s="66" customFormat="1" ht="409.5"/>
    <row r="7029" s="66" customFormat="1" ht="409.5"/>
    <row r="7030" s="66" customFormat="1" ht="409.5"/>
    <row r="7031" s="66" customFormat="1" ht="409.5"/>
    <row r="7032" s="66" customFormat="1" ht="409.5"/>
    <row r="7033" s="66" customFormat="1" ht="409.5"/>
    <row r="7034" s="66" customFormat="1" ht="409.5"/>
    <row r="7035" s="66" customFormat="1" ht="409.5"/>
    <row r="7036" s="66" customFormat="1" ht="409.5"/>
    <row r="7037" s="66" customFormat="1" ht="409.5"/>
    <row r="7038" s="66" customFormat="1" ht="409.5"/>
    <row r="7039" s="66" customFormat="1" ht="409.5"/>
    <row r="7040" s="66" customFormat="1" ht="409.5"/>
    <row r="7041" s="66" customFormat="1" ht="409.5"/>
    <row r="7042" s="66" customFormat="1" ht="409.5"/>
    <row r="7043" s="66" customFormat="1" ht="409.5"/>
    <row r="7044" s="66" customFormat="1" ht="409.5"/>
    <row r="7045" s="66" customFormat="1" ht="409.5"/>
    <row r="7046" s="66" customFormat="1" ht="409.5"/>
    <row r="7047" s="66" customFormat="1" ht="409.5"/>
    <row r="7048" s="66" customFormat="1" ht="409.5"/>
    <row r="7049" s="66" customFormat="1" ht="409.5"/>
    <row r="7050" s="66" customFormat="1" ht="409.5"/>
    <row r="7051" s="66" customFormat="1" ht="409.5"/>
    <row r="7052" s="66" customFormat="1" ht="409.5"/>
    <row r="7053" s="66" customFormat="1" ht="409.5"/>
    <row r="7054" s="66" customFormat="1" ht="409.5"/>
    <row r="7055" s="66" customFormat="1" ht="409.5"/>
    <row r="7056" s="66" customFormat="1" ht="409.5"/>
    <row r="7057" s="66" customFormat="1" ht="409.5"/>
    <row r="7058" s="66" customFormat="1" ht="409.5"/>
    <row r="7059" s="66" customFormat="1" ht="409.5"/>
    <row r="7060" s="66" customFormat="1" ht="409.5"/>
    <row r="7061" s="66" customFormat="1" ht="409.5"/>
    <row r="7062" s="66" customFormat="1" ht="409.5"/>
    <row r="7063" s="66" customFormat="1" ht="409.5"/>
    <row r="7064" s="66" customFormat="1" ht="409.5"/>
    <row r="7065" s="66" customFormat="1" ht="409.5"/>
    <row r="7066" s="66" customFormat="1" ht="409.5"/>
    <row r="7067" s="66" customFormat="1" ht="409.5"/>
    <row r="7068" s="66" customFormat="1" ht="409.5"/>
    <row r="7069" s="66" customFormat="1" ht="409.5"/>
    <row r="7070" s="66" customFormat="1" ht="409.5"/>
    <row r="7071" s="66" customFormat="1" ht="409.5"/>
    <row r="7072" s="66" customFormat="1" ht="409.5"/>
    <row r="7073" s="66" customFormat="1" ht="409.5"/>
    <row r="7074" s="66" customFormat="1" ht="409.5"/>
    <row r="7075" s="66" customFormat="1" ht="409.5"/>
    <row r="7076" s="66" customFormat="1" ht="409.5"/>
    <row r="7077" s="66" customFormat="1" ht="409.5"/>
    <row r="7078" s="66" customFormat="1" ht="409.5"/>
    <row r="7079" s="66" customFormat="1" ht="409.5"/>
    <row r="7080" s="66" customFormat="1" ht="409.5"/>
    <row r="7081" s="66" customFormat="1" ht="409.5"/>
    <row r="7082" s="66" customFormat="1" ht="409.5"/>
    <row r="7083" s="66" customFormat="1" ht="409.5"/>
    <row r="7084" s="66" customFormat="1" ht="409.5"/>
    <row r="7085" s="66" customFormat="1" ht="409.5"/>
    <row r="7086" s="66" customFormat="1" ht="409.5"/>
    <row r="7087" s="66" customFormat="1" ht="409.5"/>
    <row r="7088" s="66" customFormat="1" ht="409.5"/>
    <row r="7089" s="66" customFormat="1" ht="409.5"/>
    <row r="7090" s="66" customFormat="1" ht="409.5"/>
    <row r="7091" s="66" customFormat="1" ht="409.5"/>
    <row r="7092" s="66" customFormat="1" ht="409.5"/>
    <row r="7093" s="66" customFormat="1" ht="409.5"/>
    <row r="7094" s="66" customFormat="1" ht="409.5"/>
    <row r="7095" s="66" customFormat="1" ht="409.5"/>
    <row r="7096" s="66" customFormat="1" ht="409.5"/>
    <row r="7097" s="66" customFormat="1" ht="409.5"/>
    <row r="7098" s="66" customFormat="1" ht="409.5"/>
    <row r="7099" s="66" customFormat="1" ht="409.5"/>
    <row r="7100" s="66" customFormat="1" ht="409.5"/>
    <row r="7101" s="66" customFormat="1" ht="409.5"/>
    <row r="7102" s="66" customFormat="1" ht="409.5"/>
    <row r="7103" s="66" customFormat="1" ht="409.5"/>
    <row r="7104" s="66" customFormat="1" ht="409.5"/>
    <row r="7105" s="66" customFormat="1" ht="409.5"/>
    <row r="7106" s="66" customFormat="1" ht="409.5"/>
    <row r="7107" s="66" customFormat="1" ht="409.5"/>
    <row r="7108" s="66" customFormat="1" ht="409.5"/>
    <row r="7109" s="66" customFormat="1" ht="409.5"/>
    <row r="7110" s="66" customFormat="1" ht="409.5"/>
    <row r="7111" s="66" customFormat="1" ht="409.5"/>
    <row r="7112" s="66" customFormat="1" ht="409.5"/>
    <row r="7113" s="66" customFormat="1" ht="409.5"/>
    <row r="7114" s="66" customFormat="1" ht="409.5"/>
    <row r="7115" s="66" customFormat="1" ht="409.5"/>
    <row r="7116" s="66" customFormat="1" ht="409.5"/>
    <row r="7117" s="66" customFormat="1" ht="409.5"/>
    <row r="7118" s="66" customFormat="1" ht="409.5"/>
    <row r="7119" s="66" customFormat="1" ht="409.5"/>
    <row r="7120" s="66" customFormat="1" ht="409.5"/>
    <row r="7121" s="66" customFormat="1" ht="409.5"/>
    <row r="7122" s="66" customFormat="1" ht="409.5"/>
    <row r="7123" s="66" customFormat="1" ht="409.5"/>
    <row r="7124" s="66" customFormat="1" ht="409.5"/>
    <row r="7125" s="66" customFormat="1" ht="409.5"/>
    <row r="7126" s="66" customFormat="1" ht="409.5"/>
    <row r="7127" s="66" customFormat="1" ht="409.5"/>
    <row r="7128" s="66" customFormat="1" ht="409.5"/>
    <row r="7129" s="66" customFormat="1" ht="409.5"/>
    <row r="7130" s="66" customFormat="1" ht="409.5"/>
    <row r="7131" s="66" customFormat="1" ht="409.5"/>
    <row r="7132" s="66" customFormat="1" ht="409.5"/>
    <row r="7133" s="66" customFormat="1" ht="409.5"/>
    <row r="7134" s="66" customFormat="1" ht="409.5"/>
    <row r="7135" s="66" customFormat="1" ht="409.5"/>
    <row r="7136" s="66" customFormat="1" ht="409.5"/>
    <row r="7137" s="66" customFormat="1" ht="409.5"/>
    <row r="7138" s="66" customFormat="1" ht="409.5"/>
    <row r="7139" s="66" customFormat="1" ht="409.5"/>
    <row r="7140" s="66" customFormat="1" ht="409.5"/>
    <row r="7141" s="66" customFormat="1" ht="409.5"/>
    <row r="7142" s="66" customFormat="1" ht="409.5"/>
    <row r="7143" s="66" customFormat="1" ht="409.5"/>
    <row r="7144" s="66" customFormat="1" ht="409.5"/>
    <row r="7145" s="66" customFormat="1" ht="409.5"/>
    <row r="7146" s="66" customFormat="1" ht="409.5"/>
    <row r="7147" s="66" customFormat="1" ht="409.5"/>
    <row r="7148" s="66" customFormat="1" ht="409.5"/>
    <row r="7149" s="66" customFormat="1" ht="409.5"/>
    <row r="7150" s="66" customFormat="1" ht="409.5"/>
    <row r="7151" s="66" customFormat="1" ht="409.5"/>
    <row r="7152" s="66" customFormat="1" ht="409.5"/>
    <row r="7153" s="66" customFormat="1" ht="409.5"/>
    <row r="7154" s="66" customFormat="1" ht="409.5"/>
    <row r="7155" s="66" customFormat="1" ht="409.5"/>
    <row r="7156" s="66" customFormat="1" ht="409.5"/>
    <row r="7157" s="66" customFormat="1" ht="409.5"/>
    <row r="7158" s="66" customFormat="1" ht="409.5"/>
    <row r="7159" s="66" customFormat="1" ht="409.5"/>
    <row r="7160" s="66" customFormat="1" ht="409.5"/>
    <row r="7161" s="66" customFormat="1" ht="409.5"/>
    <row r="7162" s="66" customFormat="1" ht="409.5"/>
    <row r="7163" s="66" customFormat="1" ht="409.5"/>
    <row r="7164" s="66" customFormat="1" ht="409.5"/>
    <row r="7165" s="66" customFormat="1" ht="409.5"/>
    <row r="7166" s="66" customFormat="1" ht="409.5"/>
    <row r="7167" s="66" customFormat="1" ht="409.5"/>
    <row r="7168" s="66" customFormat="1" ht="409.5"/>
    <row r="7169" s="66" customFormat="1" ht="409.5"/>
    <row r="7170" s="66" customFormat="1" ht="409.5"/>
    <row r="7171" s="66" customFormat="1" ht="409.5"/>
    <row r="7172" s="66" customFormat="1" ht="409.5"/>
    <row r="7173" s="66" customFormat="1" ht="409.5"/>
    <row r="7174" s="66" customFormat="1" ht="409.5"/>
    <row r="7175" s="66" customFormat="1" ht="409.5"/>
    <row r="7176" s="66" customFormat="1" ht="409.5"/>
    <row r="7177" s="66" customFormat="1" ht="409.5"/>
    <row r="7178" s="66" customFormat="1" ht="409.5"/>
    <row r="7179" s="66" customFormat="1" ht="409.5"/>
    <row r="7180" s="66" customFormat="1" ht="409.5"/>
    <row r="7181" s="66" customFormat="1" ht="409.5"/>
    <row r="7182" s="66" customFormat="1" ht="409.5"/>
    <row r="7183" s="66" customFormat="1" ht="409.5"/>
    <row r="7184" s="66" customFormat="1" ht="409.5"/>
    <row r="7185" s="66" customFormat="1" ht="409.5"/>
    <row r="7186" s="66" customFormat="1" ht="409.5"/>
    <row r="7187" s="66" customFormat="1" ht="409.5"/>
    <row r="7188" s="66" customFormat="1" ht="409.5"/>
    <row r="7189" s="66" customFormat="1" ht="409.5"/>
    <row r="7190" s="66" customFormat="1" ht="409.5"/>
    <row r="7191" s="66" customFormat="1" ht="409.5"/>
    <row r="7192" s="66" customFormat="1" ht="409.5"/>
    <row r="7193" s="66" customFormat="1" ht="409.5"/>
    <row r="7194" s="66" customFormat="1" ht="409.5"/>
    <row r="7195" s="66" customFormat="1" ht="409.5"/>
    <row r="7196" s="66" customFormat="1" ht="409.5"/>
    <row r="7197" s="66" customFormat="1" ht="409.5"/>
    <row r="7198" s="66" customFormat="1" ht="409.5"/>
    <row r="7199" s="66" customFormat="1" ht="409.5"/>
    <row r="7200" s="66" customFormat="1" ht="409.5"/>
    <row r="7201" s="66" customFormat="1" ht="409.5"/>
    <row r="7202" s="66" customFormat="1" ht="409.5"/>
    <row r="7203" s="66" customFormat="1" ht="409.5"/>
    <row r="7204" s="66" customFormat="1" ht="409.5"/>
    <row r="7205" s="66" customFormat="1" ht="409.5"/>
    <row r="7206" s="66" customFormat="1" ht="409.5"/>
    <row r="7207" s="66" customFormat="1" ht="409.5"/>
    <row r="7208" s="66" customFormat="1" ht="409.5"/>
    <row r="7209" s="66" customFormat="1" ht="409.5"/>
    <row r="7210" s="66" customFormat="1" ht="409.5"/>
    <row r="7211" s="66" customFormat="1" ht="409.5"/>
    <row r="7212" s="66" customFormat="1" ht="409.5"/>
    <row r="7213" s="66" customFormat="1" ht="409.5"/>
    <row r="7214" s="66" customFormat="1" ht="409.5"/>
    <row r="7215" s="66" customFormat="1" ht="409.5"/>
    <row r="7216" s="66" customFormat="1" ht="409.5"/>
    <row r="7217" s="66" customFormat="1" ht="409.5"/>
    <row r="7218" s="66" customFormat="1" ht="409.5"/>
    <row r="7219" s="66" customFormat="1" ht="409.5"/>
    <row r="7220" s="66" customFormat="1" ht="409.5"/>
    <row r="7221" s="66" customFormat="1" ht="409.5"/>
    <row r="7222" s="66" customFormat="1" ht="409.5"/>
    <row r="7223" s="66" customFormat="1" ht="409.5"/>
    <row r="7224" s="66" customFormat="1" ht="409.5"/>
    <row r="7225" s="66" customFormat="1" ht="409.5"/>
    <row r="7226" s="66" customFormat="1" ht="409.5"/>
    <row r="7227" s="66" customFormat="1" ht="409.5"/>
    <row r="7228" s="66" customFormat="1" ht="409.5"/>
    <row r="7229" s="66" customFormat="1" ht="409.5"/>
    <row r="7230" s="66" customFormat="1" ht="409.5"/>
    <row r="7231" s="66" customFormat="1" ht="409.5"/>
    <row r="7232" s="66" customFormat="1" ht="409.5"/>
    <row r="7233" s="66" customFormat="1" ht="409.5"/>
    <row r="7234" s="66" customFormat="1" ht="409.5"/>
    <row r="7235" s="66" customFormat="1" ht="409.5"/>
    <row r="7236" s="66" customFormat="1" ht="409.5"/>
    <row r="7237" s="66" customFormat="1" ht="409.5"/>
    <row r="7238" s="66" customFormat="1" ht="409.5"/>
    <row r="7239" s="66" customFormat="1" ht="409.5"/>
    <row r="7240" s="66" customFormat="1" ht="409.5"/>
    <row r="7241" s="66" customFormat="1" ht="409.5"/>
    <row r="7242" s="66" customFormat="1" ht="409.5"/>
    <row r="7243" s="66" customFormat="1" ht="409.5"/>
    <row r="7244" s="66" customFormat="1" ht="409.5"/>
    <row r="7245" s="66" customFormat="1" ht="409.5"/>
    <row r="7246" s="66" customFormat="1" ht="409.5"/>
    <row r="7247" s="66" customFormat="1" ht="409.5"/>
    <row r="7248" s="66" customFormat="1" ht="409.5"/>
    <row r="7249" s="66" customFormat="1" ht="409.5"/>
    <row r="7250" s="66" customFormat="1" ht="409.5"/>
    <row r="7251" s="66" customFormat="1" ht="409.5"/>
    <row r="7252" s="66" customFormat="1" ht="409.5"/>
    <row r="7253" s="66" customFormat="1" ht="409.5"/>
    <row r="7254" s="66" customFormat="1" ht="409.5"/>
    <row r="7255" s="66" customFormat="1" ht="409.5"/>
    <row r="7256" s="66" customFormat="1" ht="409.5"/>
    <row r="7257" s="66" customFormat="1" ht="409.5"/>
    <row r="7258" s="66" customFormat="1" ht="409.5"/>
    <row r="7259" s="66" customFormat="1" ht="409.5"/>
    <row r="7260" s="66" customFormat="1" ht="409.5"/>
    <row r="7261" s="66" customFormat="1" ht="409.5"/>
    <row r="7262" s="66" customFormat="1" ht="409.5"/>
    <row r="7263" s="66" customFormat="1" ht="409.5"/>
    <row r="7264" s="66" customFormat="1" ht="409.5"/>
    <row r="7265" s="66" customFormat="1" ht="409.5"/>
    <row r="7266" s="66" customFormat="1" ht="409.5"/>
    <row r="7267" s="66" customFormat="1" ht="409.5"/>
    <row r="7268" s="66" customFormat="1" ht="409.5"/>
    <row r="7269" s="66" customFormat="1" ht="409.5"/>
    <row r="7270" s="66" customFormat="1" ht="409.5"/>
    <row r="7271" s="66" customFormat="1" ht="409.5"/>
    <row r="7272" s="66" customFormat="1" ht="409.5"/>
    <row r="7273" s="66" customFormat="1" ht="409.5"/>
    <row r="7274" s="66" customFormat="1" ht="409.5"/>
    <row r="7275" s="66" customFormat="1" ht="409.5"/>
    <row r="7276" s="66" customFormat="1" ht="409.5"/>
    <row r="7277" s="66" customFormat="1" ht="409.5"/>
    <row r="7278" s="66" customFormat="1" ht="409.5"/>
    <row r="7279" s="66" customFormat="1" ht="409.5"/>
    <row r="7280" s="66" customFormat="1" ht="409.5"/>
    <row r="7281" s="66" customFormat="1" ht="409.5"/>
    <row r="7282" s="66" customFormat="1" ht="409.5"/>
    <row r="7283" s="66" customFormat="1" ht="409.5"/>
    <row r="7284" s="66" customFormat="1" ht="409.5"/>
    <row r="7285" s="66" customFormat="1" ht="409.5"/>
    <row r="7286" s="66" customFormat="1" ht="409.5"/>
    <row r="7287" s="66" customFormat="1" ht="409.5"/>
    <row r="7288" s="66" customFormat="1" ht="409.5"/>
    <row r="7289" s="66" customFormat="1" ht="409.5"/>
    <row r="7290" s="66" customFormat="1" ht="409.5"/>
    <row r="7291" s="66" customFormat="1" ht="409.5"/>
    <row r="7292" s="66" customFormat="1" ht="409.5"/>
    <row r="7293" s="66" customFormat="1" ht="409.5"/>
    <row r="7294" s="66" customFormat="1" ht="409.5"/>
    <row r="7295" s="66" customFormat="1" ht="409.5"/>
    <row r="7296" s="66" customFormat="1" ht="409.5"/>
    <row r="7297" s="66" customFormat="1" ht="409.5"/>
    <row r="7298" s="66" customFormat="1" ht="409.5"/>
    <row r="7299" s="66" customFormat="1" ht="409.5"/>
    <row r="7300" s="66" customFormat="1" ht="409.5"/>
    <row r="7301" s="66" customFormat="1" ht="409.5"/>
    <row r="7302" s="66" customFormat="1" ht="409.5"/>
    <row r="7303" s="66" customFormat="1" ht="409.5"/>
    <row r="7304" s="66" customFormat="1" ht="409.5"/>
    <row r="7305" s="66" customFormat="1" ht="409.5"/>
    <row r="7306" s="66" customFormat="1" ht="409.5"/>
    <row r="7307" s="66" customFormat="1" ht="409.5"/>
    <row r="7308" s="66" customFormat="1" ht="409.5"/>
    <row r="7309" s="66" customFormat="1" ht="409.5"/>
    <row r="7310" s="66" customFormat="1" ht="409.5"/>
    <row r="7311" s="66" customFormat="1" ht="409.5"/>
    <row r="7312" s="66" customFormat="1" ht="409.5"/>
    <row r="7313" s="66" customFormat="1" ht="409.5"/>
    <row r="7314" s="66" customFormat="1" ht="409.5"/>
    <row r="7315" s="66" customFormat="1" ht="409.5"/>
    <row r="7316" s="66" customFormat="1" ht="409.5"/>
    <row r="7317" s="66" customFormat="1" ht="409.5"/>
    <row r="7318" s="66" customFormat="1" ht="409.5"/>
    <row r="7319" s="66" customFormat="1" ht="409.5"/>
    <row r="7320" s="66" customFormat="1" ht="409.5"/>
    <row r="7321" s="66" customFormat="1" ht="409.5"/>
    <row r="7322" s="66" customFormat="1" ht="409.5"/>
    <row r="7323" s="66" customFormat="1" ht="409.5"/>
    <row r="7324" s="66" customFormat="1" ht="409.5"/>
    <row r="7325" s="66" customFormat="1" ht="409.5"/>
    <row r="7326" s="66" customFormat="1" ht="409.5"/>
    <row r="7327" s="66" customFormat="1" ht="409.5"/>
    <row r="7328" s="66" customFormat="1" ht="409.5"/>
    <row r="7329" s="66" customFormat="1" ht="409.5"/>
    <row r="7330" s="66" customFormat="1" ht="409.5"/>
    <row r="7331" s="66" customFormat="1" ht="409.5"/>
    <row r="7332" s="66" customFormat="1" ht="409.5"/>
    <row r="7333" s="66" customFormat="1" ht="409.5"/>
    <row r="7334" s="66" customFormat="1" ht="409.5"/>
    <row r="7335" s="66" customFormat="1" ht="409.5"/>
    <row r="7336" s="66" customFormat="1" ht="409.5"/>
    <row r="7337" s="66" customFormat="1" ht="409.5"/>
    <row r="7338" s="66" customFormat="1" ht="409.5"/>
    <row r="7339" s="66" customFormat="1" ht="409.5"/>
    <row r="7340" s="66" customFormat="1" ht="409.5"/>
    <row r="7341" s="66" customFormat="1" ht="409.5"/>
    <row r="7342" s="66" customFormat="1" ht="409.5"/>
    <row r="7343" s="66" customFormat="1" ht="409.5"/>
    <row r="7344" s="66" customFormat="1" ht="409.5"/>
    <row r="7345" s="66" customFormat="1" ht="409.5"/>
    <row r="7346" s="66" customFormat="1" ht="409.5"/>
    <row r="7347" s="66" customFormat="1" ht="409.5"/>
    <row r="7348" s="66" customFormat="1" ht="409.5"/>
    <row r="7349" s="66" customFormat="1" ht="409.5"/>
    <row r="7350" s="66" customFormat="1" ht="409.5"/>
    <row r="7351" s="66" customFormat="1" ht="409.5"/>
    <row r="7352" s="66" customFormat="1" ht="409.5"/>
    <row r="7353" s="66" customFormat="1" ht="409.5"/>
    <row r="7354" s="66" customFormat="1" ht="409.5"/>
    <row r="7355" s="66" customFormat="1" ht="409.5"/>
    <row r="7356" s="66" customFormat="1" ht="409.5"/>
    <row r="7357" s="66" customFormat="1" ht="409.5"/>
    <row r="7358" s="66" customFormat="1" ht="409.5"/>
    <row r="7359" s="66" customFormat="1" ht="409.5"/>
    <row r="7360" s="66" customFormat="1" ht="409.5"/>
    <row r="7361" s="66" customFormat="1" ht="409.5"/>
    <row r="7362" s="66" customFormat="1" ht="409.5"/>
    <row r="7363" s="66" customFormat="1" ht="409.5"/>
    <row r="7364" s="66" customFormat="1" ht="409.5"/>
    <row r="7365" s="66" customFormat="1" ht="409.5"/>
    <row r="7366" s="66" customFormat="1" ht="409.5"/>
    <row r="7367" s="66" customFormat="1" ht="409.5"/>
    <row r="7368" s="66" customFormat="1" ht="409.5"/>
    <row r="7369" s="66" customFormat="1" ht="409.5"/>
    <row r="7370" s="66" customFormat="1" ht="409.5"/>
    <row r="7371" s="66" customFormat="1" ht="409.5"/>
    <row r="7372" s="66" customFormat="1" ht="409.5"/>
    <row r="7373" s="66" customFormat="1" ht="409.5"/>
    <row r="7374" s="66" customFormat="1" ht="409.5"/>
    <row r="7375" s="66" customFormat="1" ht="409.5"/>
    <row r="7376" s="66" customFormat="1" ht="409.5"/>
    <row r="7377" s="66" customFormat="1" ht="409.5"/>
    <row r="7378" s="66" customFormat="1" ht="409.5"/>
    <row r="7379" s="66" customFormat="1" ht="409.5"/>
    <row r="7380" s="66" customFormat="1" ht="409.5"/>
    <row r="7381" s="66" customFormat="1" ht="409.5"/>
    <row r="7382" s="66" customFormat="1" ht="409.5"/>
    <row r="7383" s="66" customFormat="1" ht="409.5"/>
    <row r="7384" s="66" customFormat="1" ht="409.5"/>
    <row r="7385" s="66" customFormat="1" ht="409.5"/>
    <row r="7386" s="66" customFormat="1" ht="409.5"/>
    <row r="7387" s="66" customFormat="1" ht="409.5"/>
    <row r="7388" s="66" customFormat="1" ht="409.5"/>
    <row r="7389" s="66" customFormat="1" ht="409.5"/>
    <row r="7390" s="66" customFormat="1" ht="409.5"/>
    <row r="7391" s="66" customFormat="1" ht="409.5"/>
    <row r="7392" s="66" customFormat="1" ht="409.5"/>
    <row r="7393" s="66" customFormat="1" ht="409.5"/>
    <row r="7394" s="66" customFormat="1" ht="409.5"/>
    <row r="7395" s="66" customFormat="1" ht="409.5"/>
    <row r="7396" s="66" customFormat="1" ht="409.5"/>
    <row r="7397" s="66" customFormat="1" ht="409.5"/>
    <row r="7398" s="66" customFormat="1" ht="409.5"/>
    <row r="7399" s="66" customFormat="1" ht="409.5"/>
    <row r="7400" s="66" customFormat="1" ht="409.5"/>
    <row r="7401" s="66" customFormat="1" ht="409.5"/>
    <row r="7402" s="66" customFormat="1" ht="409.5"/>
    <row r="7403" s="66" customFormat="1" ht="409.5"/>
    <row r="7404" s="66" customFormat="1" ht="409.5"/>
    <row r="7405" s="66" customFormat="1" ht="409.5"/>
    <row r="7406" s="66" customFormat="1" ht="409.5"/>
    <row r="7407" s="66" customFormat="1" ht="409.5"/>
    <row r="7408" s="66" customFormat="1" ht="409.5"/>
    <row r="7409" s="66" customFormat="1" ht="409.5"/>
    <row r="7410" s="66" customFormat="1" ht="409.5"/>
    <row r="7411" s="66" customFormat="1" ht="409.5"/>
    <row r="7412" s="66" customFormat="1" ht="409.5"/>
    <row r="7413" s="66" customFormat="1" ht="409.5"/>
    <row r="7414" s="66" customFormat="1" ht="409.5"/>
    <row r="7415" s="66" customFormat="1" ht="409.5"/>
    <row r="7416" s="66" customFormat="1" ht="409.5"/>
    <row r="7417" s="66" customFormat="1" ht="409.5"/>
    <row r="7418" s="66" customFormat="1" ht="409.5"/>
    <row r="7419" s="66" customFormat="1" ht="409.5"/>
    <row r="7420" s="66" customFormat="1" ht="409.5"/>
    <row r="7421" s="66" customFormat="1" ht="409.5"/>
    <row r="7422" s="66" customFormat="1" ht="409.5"/>
    <row r="7423" s="66" customFormat="1" ht="409.5"/>
    <row r="7424" s="66" customFormat="1" ht="409.5"/>
    <row r="7425" s="66" customFormat="1" ht="409.5"/>
    <row r="7426" s="66" customFormat="1" ht="409.5"/>
    <row r="7427" s="66" customFormat="1" ht="409.5"/>
    <row r="7428" s="66" customFormat="1" ht="409.5"/>
    <row r="7429" s="66" customFormat="1" ht="409.5"/>
    <row r="7430" s="66" customFormat="1" ht="409.5"/>
    <row r="7431" s="66" customFormat="1" ht="409.5"/>
    <row r="7432" s="66" customFormat="1" ht="409.5"/>
    <row r="7433" s="66" customFormat="1" ht="409.5"/>
    <row r="7434" s="66" customFormat="1" ht="409.5"/>
    <row r="7435" s="66" customFormat="1" ht="409.5"/>
    <row r="7436" s="66" customFormat="1" ht="409.5"/>
    <row r="7437" s="66" customFormat="1" ht="409.5"/>
    <row r="7438" s="66" customFormat="1" ht="409.5"/>
    <row r="7439" s="66" customFormat="1" ht="409.5"/>
    <row r="7440" s="66" customFormat="1" ht="409.5"/>
    <row r="7441" s="66" customFormat="1" ht="409.5"/>
    <row r="7442" s="66" customFormat="1" ht="409.5"/>
    <row r="7443" s="66" customFormat="1" ht="409.5"/>
    <row r="7444" s="66" customFormat="1" ht="409.5"/>
    <row r="7445" s="66" customFormat="1" ht="409.5"/>
    <row r="7446" s="66" customFormat="1" ht="409.5"/>
    <row r="7447" s="66" customFormat="1" ht="409.5"/>
    <row r="7448" s="66" customFormat="1" ht="409.5"/>
    <row r="7449" s="66" customFormat="1" ht="409.5"/>
    <row r="7450" s="66" customFormat="1" ht="409.5"/>
    <row r="7451" s="66" customFormat="1" ht="409.5"/>
    <row r="7452" s="66" customFormat="1" ht="409.5"/>
    <row r="7453" s="66" customFormat="1" ht="409.5"/>
    <row r="7454" s="66" customFormat="1" ht="409.5"/>
    <row r="7455" s="66" customFormat="1" ht="409.5"/>
    <row r="7456" s="66" customFormat="1" ht="409.5"/>
    <row r="7457" s="66" customFormat="1" ht="409.5"/>
    <row r="7458" s="66" customFormat="1" ht="409.5"/>
    <row r="7459" s="66" customFormat="1" ht="409.5"/>
    <row r="7460" s="66" customFormat="1" ht="409.5"/>
    <row r="7461" s="66" customFormat="1" ht="409.5"/>
    <row r="7462" s="66" customFormat="1" ht="409.5"/>
    <row r="7463" s="66" customFormat="1" ht="409.5"/>
    <row r="7464" s="66" customFormat="1" ht="409.5"/>
    <row r="7465" s="66" customFormat="1" ht="409.5"/>
    <row r="7466" s="66" customFormat="1" ht="409.5"/>
    <row r="7467" s="66" customFormat="1" ht="409.5"/>
    <row r="7468" s="66" customFormat="1" ht="409.5"/>
    <row r="7469" s="66" customFormat="1" ht="409.5"/>
    <row r="7470" s="66" customFormat="1" ht="409.5"/>
    <row r="7471" s="66" customFormat="1" ht="409.5"/>
    <row r="7472" s="66" customFormat="1" ht="409.5"/>
    <row r="7473" s="66" customFormat="1" ht="409.5"/>
    <row r="7474" s="66" customFormat="1" ht="409.5"/>
    <row r="7475" s="66" customFormat="1" ht="409.5"/>
    <row r="7476" s="66" customFormat="1" ht="409.5"/>
    <row r="7477" s="66" customFormat="1" ht="409.5"/>
    <row r="7478" s="66" customFormat="1" ht="409.5"/>
    <row r="7479" s="66" customFormat="1" ht="409.5"/>
    <row r="7480" s="66" customFormat="1" ht="409.5"/>
    <row r="7481" s="66" customFormat="1" ht="409.5"/>
    <row r="7482" s="66" customFormat="1" ht="409.5"/>
    <row r="7483" s="66" customFormat="1" ht="409.5"/>
    <row r="7484" s="66" customFormat="1" ht="409.5"/>
    <row r="7485" s="66" customFormat="1" ht="409.5"/>
    <row r="7486" s="66" customFormat="1" ht="409.5"/>
    <row r="7487" s="66" customFormat="1" ht="409.5"/>
    <row r="7488" s="66" customFormat="1" ht="409.5"/>
    <row r="7489" s="66" customFormat="1" ht="409.5"/>
    <row r="7490" s="66" customFormat="1" ht="409.5"/>
    <row r="7491" s="66" customFormat="1" ht="409.5"/>
    <row r="7492" s="66" customFormat="1" ht="409.5"/>
    <row r="7493" s="66" customFormat="1" ht="409.5"/>
    <row r="7494" s="66" customFormat="1" ht="409.5"/>
    <row r="7495" s="66" customFormat="1" ht="409.5"/>
    <row r="7496" s="66" customFormat="1" ht="409.5"/>
    <row r="7497" s="66" customFormat="1" ht="409.5"/>
    <row r="7498" s="66" customFormat="1" ht="409.5"/>
    <row r="7499" s="66" customFormat="1" ht="409.5"/>
    <row r="7500" s="66" customFormat="1" ht="409.5"/>
    <row r="7501" s="66" customFormat="1" ht="409.5"/>
    <row r="7502" s="66" customFormat="1" ht="409.5"/>
    <row r="7503" s="66" customFormat="1" ht="409.5"/>
    <row r="7504" s="66" customFormat="1" ht="409.5"/>
    <row r="7505" s="66" customFormat="1" ht="409.5"/>
    <row r="7506" s="66" customFormat="1" ht="409.5"/>
    <row r="7507" s="66" customFormat="1" ht="409.5"/>
    <row r="7508" s="66" customFormat="1" ht="409.5"/>
    <row r="7509" s="66" customFormat="1" ht="409.5"/>
    <row r="7510" s="66" customFormat="1" ht="409.5"/>
    <row r="7511" s="66" customFormat="1" ht="409.5"/>
    <row r="7512" s="66" customFormat="1" ht="409.5"/>
    <row r="7513" s="66" customFormat="1" ht="409.5"/>
    <row r="7514" s="66" customFormat="1" ht="409.5"/>
    <row r="7515" s="66" customFormat="1" ht="409.5"/>
    <row r="7516" s="66" customFormat="1" ht="409.5"/>
    <row r="7517" s="66" customFormat="1" ht="409.5"/>
    <row r="7518" s="66" customFormat="1" ht="409.5"/>
    <row r="7519" s="66" customFormat="1" ht="409.5"/>
    <row r="7520" s="66" customFormat="1" ht="409.5"/>
    <row r="7521" s="66" customFormat="1" ht="409.5"/>
    <row r="7522" s="66" customFormat="1" ht="409.5"/>
    <row r="7523" s="66" customFormat="1" ht="409.5"/>
    <row r="7524" s="66" customFormat="1" ht="409.5"/>
    <row r="7525" s="66" customFormat="1" ht="409.5"/>
    <row r="7526" s="66" customFormat="1" ht="409.5"/>
    <row r="7527" s="66" customFormat="1" ht="409.5"/>
    <row r="7528" s="66" customFormat="1" ht="409.5"/>
    <row r="7529" s="66" customFormat="1" ht="409.5"/>
    <row r="7530" s="66" customFormat="1" ht="409.5"/>
    <row r="7531" s="66" customFormat="1" ht="409.5"/>
    <row r="7532" s="66" customFormat="1" ht="409.5"/>
    <row r="7533" s="66" customFormat="1" ht="409.5"/>
    <row r="7534" s="66" customFormat="1" ht="409.5"/>
    <row r="7535" s="66" customFormat="1" ht="409.5"/>
    <row r="7536" s="66" customFormat="1" ht="409.5"/>
    <row r="7537" s="66" customFormat="1" ht="409.5"/>
    <row r="7538" s="66" customFormat="1" ht="409.5"/>
    <row r="7539" s="66" customFormat="1" ht="409.5"/>
    <row r="7540" s="66" customFormat="1" ht="409.5"/>
    <row r="7541" s="66" customFormat="1" ht="409.5"/>
    <row r="7542" s="66" customFormat="1" ht="409.5"/>
    <row r="7543" s="66" customFormat="1" ht="409.5"/>
    <row r="7544" s="66" customFormat="1" ht="409.5"/>
    <row r="7545" s="66" customFormat="1" ht="409.5"/>
    <row r="7546" s="66" customFormat="1" ht="409.5"/>
    <row r="7547" s="66" customFormat="1" ht="409.5"/>
    <row r="7548" s="66" customFormat="1" ht="409.5"/>
    <row r="7549" s="66" customFormat="1" ht="409.5"/>
    <row r="7550" s="66" customFormat="1" ht="409.5"/>
    <row r="7551" s="66" customFormat="1" ht="409.5"/>
    <row r="7552" s="66" customFormat="1" ht="409.5"/>
    <row r="7553" s="66" customFormat="1" ht="409.5"/>
    <row r="7554" s="66" customFormat="1" ht="409.5"/>
    <row r="7555" s="66" customFormat="1" ht="409.5"/>
    <row r="7556" s="66" customFormat="1" ht="409.5"/>
    <row r="7557" s="66" customFormat="1" ht="409.5"/>
    <row r="7558" s="66" customFormat="1" ht="409.5"/>
    <row r="7559" s="66" customFormat="1" ht="409.5"/>
    <row r="7560" s="66" customFormat="1" ht="409.5"/>
    <row r="7561" s="66" customFormat="1" ht="409.5"/>
    <row r="7562" s="66" customFormat="1" ht="409.5"/>
    <row r="7563" s="66" customFormat="1" ht="409.5"/>
    <row r="7564" s="66" customFormat="1" ht="409.5"/>
    <row r="7565" s="66" customFormat="1" ht="409.5"/>
    <row r="7566" s="66" customFormat="1" ht="409.5"/>
    <row r="7567" s="66" customFormat="1" ht="409.5"/>
    <row r="7568" s="66" customFormat="1" ht="409.5"/>
    <row r="7569" s="66" customFormat="1" ht="409.5"/>
    <row r="7570" s="66" customFormat="1" ht="409.5"/>
    <row r="7571" s="66" customFormat="1" ht="409.5"/>
    <row r="7572" s="66" customFormat="1" ht="409.5"/>
    <row r="7573" s="66" customFormat="1" ht="409.5"/>
    <row r="7574" s="66" customFormat="1" ht="409.5"/>
    <row r="7575" s="66" customFormat="1" ht="409.5"/>
    <row r="7576" s="66" customFormat="1" ht="409.5"/>
    <row r="7577" s="66" customFormat="1" ht="409.5"/>
    <row r="7578" s="66" customFormat="1" ht="409.5"/>
    <row r="7579" s="66" customFormat="1" ht="409.5"/>
    <row r="7580" s="66" customFormat="1" ht="409.5"/>
    <row r="7581" s="66" customFormat="1" ht="409.5"/>
    <row r="7582" s="66" customFormat="1" ht="409.5"/>
    <row r="7583" s="66" customFormat="1" ht="409.5"/>
    <row r="7584" s="66" customFormat="1" ht="409.5"/>
    <row r="7585" s="66" customFormat="1" ht="409.5"/>
    <row r="7586" s="66" customFormat="1" ht="409.5"/>
    <row r="7587" s="66" customFormat="1" ht="409.5"/>
    <row r="7588" s="66" customFormat="1" ht="409.5"/>
    <row r="7589" s="66" customFormat="1" ht="409.5"/>
    <row r="7590" s="66" customFormat="1" ht="409.5"/>
    <row r="7591" s="66" customFormat="1" ht="409.5"/>
    <row r="7592" s="66" customFormat="1" ht="409.5"/>
    <row r="7593" s="66" customFormat="1" ht="409.5"/>
    <row r="7594" s="66" customFormat="1" ht="409.5"/>
    <row r="7595" s="66" customFormat="1" ht="409.5"/>
    <row r="7596" s="66" customFormat="1" ht="409.5"/>
    <row r="7597" s="66" customFormat="1" ht="409.5"/>
    <row r="7598" s="66" customFormat="1" ht="409.5"/>
    <row r="7599" s="66" customFormat="1" ht="409.5"/>
    <row r="7600" s="66" customFormat="1" ht="409.5"/>
    <row r="7601" s="66" customFormat="1" ht="409.5"/>
    <row r="7602" s="66" customFormat="1" ht="409.5"/>
    <row r="7603" s="66" customFormat="1" ht="409.5"/>
    <row r="7604" s="66" customFormat="1" ht="409.5"/>
    <row r="7605" s="66" customFormat="1" ht="409.5"/>
    <row r="7606" s="66" customFormat="1" ht="409.5"/>
    <row r="7607" s="66" customFormat="1" ht="409.5"/>
    <row r="7608" s="66" customFormat="1" ht="409.5"/>
    <row r="7609" s="66" customFormat="1" ht="409.5"/>
    <row r="7610" s="66" customFormat="1" ht="409.5"/>
    <row r="7611" s="66" customFormat="1" ht="409.5"/>
    <row r="7612" s="66" customFormat="1" ht="409.5"/>
    <row r="7613" s="66" customFormat="1" ht="409.5"/>
    <row r="7614" s="66" customFormat="1" ht="409.5"/>
    <row r="7615" s="66" customFormat="1" ht="409.5"/>
    <row r="7616" s="66" customFormat="1" ht="409.5"/>
    <row r="7617" s="66" customFormat="1" ht="409.5"/>
    <row r="7618" s="66" customFormat="1" ht="409.5"/>
    <row r="7619" s="66" customFormat="1" ht="409.5"/>
    <row r="7620" s="66" customFormat="1" ht="409.5"/>
    <row r="7621" s="66" customFormat="1" ht="409.5"/>
    <row r="7622" s="66" customFormat="1" ht="409.5"/>
    <row r="7623" s="66" customFormat="1" ht="409.5"/>
    <row r="7624" s="66" customFormat="1" ht="409.5"/>
    <row r="7625" s="66" customFormat="1" ht="409.5"/>
    <row r="7626" s="66" customFormat="1" ht="409.5"/>
    <row r="7627" s="66" customFormat="1" ht="409.5"/>
    <row r="7628" s="66" customFormat="1" ht="409.5"/>
    <row r="7629" s="66" customFormat="1" ht="409.5"/>
    <row r="7630" s="66" customFormat="1" ht="409.5"/>
    <row r="7631" s="66" customFormat="1" ht="409.5"/>
    <row r="7632" s="66" customFormat="1" ht="409.5"/>
    <row r="7633" s="66" customFormat="1" ht="409.5"/>
    <row r="7634" s="66" customFormat="1" ht="409.5"/>
    <row r="7635" s="66" customFormat="1" ht="409.5"/>
    <row r="7636" s="66" customFormat="1" ht="409.5"/>
    <row r="7637" s="66" customFormat="1" ht="409.5"/>
    <row r="7638" s="66" customFormat="1" ht="409.5"/>
    <row r="7639" s="66" customFormat="1" ht="409.5"/>
    <row r="7640" s="66" customFormat="1" ht="409.5"/>
    <row r="7641" s="66" customFormat="1" ht="409.5"/>
    <row r="7642" s="66" customFormat="1" ht="409.5"/>
    <row r="7643" s="66" customFormat="1" ht="409.5"/>
    <row r="7644" s="66" customFormat="1" ht="409.5"/>
    <row r="7645" s="66" customFormat="1" ht="409.5"/>
    <row r="7646" s="66" customFormat="1" ht="409.5"/>
    <row r="7647" s="66" customFormat="1" ht="409.5"/>
    <row r="7648" s="66" customFormat="1" ht="409.5"/>
    <row r="7649" s="66" customFormat="1" ht="409.5"/>
    <row r="7650" s="66" customFormat="1" ht="409.5"/>
    <row r="7651" s="66" customFormat="1" ht="409.5"/>
    <row r="7652" s="66" customFormat="1" ht="409.5"/>
    <row r="7653" s="66" customFormat="1" ht="409.5"/>
    <row r="7654" s="66" customFormat="1" ht="409.5"/>
    <row r="7655" s="66" customFormat="1" ht="409.5"/>
    <row r="7656" s="66" customFormat="1" ht="409.5"/>
    <row r="7657" s="66" customFormat="1" ht="409.5"/>
    <row r="7658" s="66" customFormat="1" ht="409.5"/>
    <row r="7659" s="66" customFormat="1" ht="409.5"/>
    <row r="7660" s="66" customFormat="1" ht="409.5"/>
    <row r="7661" s="66" customFormat="1" ht="409.5"/>
    <row r="7662" s="66" customFormat="1" ht="409.5"/>
    <row r="7663" s="66" customFormat="1" ht="409.5"/>
    <row r="7664" s="66" customFormat="1" ht="409.5"/>
    <row r="7665" s="66" customFormat="1" ht="409.5"/>
    <row r="7666" s="66" customFormat="1" ht="409.5"/>
    <row r="7667" s="66" customFormat="1" ht="409.5"/>
    <row r="7668" s="66" customFormat="1" ht="409.5"/>
    <row r="7669" s="66" customFormat="1" ht="409.5"/>
    <row r="7670" s="66" customFormat="1" ht="409.5"/>
    <row r="7671" s="66" customFormat="1" ht="409.5"/>
    <row r="7672" s="66" customFormat="1" ht="409.5"/>
    <row r="7673" s="66" customFormat="1" ht="409.5"/>
    <row r="7674" s="66" customFormat="1" ht="409.5"/>
    <row r="7675" s="66" customFormat="1" ht="409.5"/>
    <row r="7676" s="66" customFormat="1" ht="409.5"/>
    <row r="7677" s="66" customFormat="1" ht="409.5"/>
    <row r="7678" s="66" customFormat="1" ht="409.5"/>
    <row r="7679" s="66" customFormat="1" ht="409.5"/>
    <row r="7680" s="66" customFormat="1" ht="409.5"/>
    <row r="7681" s="66" customFormat="1" ht="409.5"/>
    <row r="7682" s="66" customFormat="1" ht="409.5"/>
    <row r="7683" s="66" customFormat="1" ht="409.5"/>
    <row r="7684" s="66" customFormat="1" ht="409.5"/>
    <row r="7685" s="66" customFormat="1" ht="409.5"/>
    <row r="7686" s="66" customFormat="1" ht="409.5"/>
    <row r="7687" s="66" customFormat="1" ht="409.5"/>
    <row r="7688" s="66" customFormat="1" ht="409.5"/>
    <row r="7689" s="66" customFormat="1" ht="409.5"/>
    <row r="7690" s="66" customFormat="1" ht="409.5"/>
    <row r="7691" s="66" customFormat="1" ht="409.5"/>
    <row r="7692" s="66" customFormat="1" ht="409.5"/>
    <row r="7693" s="66" customFormat="1" ht="409.5"/>
    <row r="7694" s="66" customFormat="1" ht="409.5"/>
    <row r="7695" s="66" customFormat="1" ht="409.5"/>
    <row r="7696" s="66" customFormat="1" ht="409.5"/>
    <row r="7697" s="66" customFormat="1" ht="409.5"/>
    <row r="7698" s="66" customFormat="1" ht="409.5"/>
    <row r="7699" s="66" customFormat="1" ht="409.5"/>
    <row r="7700" s="66" customFormat="1" ht="409.5"/>
    <row r="7701" s="66" customFormat="1" ht="409.5"/>
    <row r="7702" s="66" customFormat="1" ht="409.5"/>
    <row r="7703" s="66" customFormat="1" ht="409.5"/>
    <row r="7704" s="66" customFormat="1" ht="409.5"/>
    <row r="7705" s="66" customFormat="1" ht="409.5"/>
    <row r="7706" s="66" customFormat="1" ht="409.5"/>
    <row r="7707" s="66" customFormat="1" ht="409.5"/>
    <row r="7708" s="66" customFormat="1" ht="409.5"/>
    <row r="7709" s="66" customFormat="1" ht="409.5"/>
    <row r="7710" s="66" customFormat="1" ht="409.5"/>
    <row r="7711" s="66" customFormat="1" ht="409.5"/>
    <row r="7712" s="66" customFormat="1" ht="409.5"/>
    <row r="7713" s="66" customFormat="1" ht="409.5"/>
    <row r="7714" s="66" customFormat="1" ht="409.5"/>
    <row r="7715" s="66" customFormat="1" ht="409.5"/>
    <row r="7716" s="66" customFormat="1" ht="409.5"/>
    <row r="7717" s="66" customFormat="1" ht="409.5"/>
    <row r="7718" s="66" customFormat="1" ht="409.5"/>
    <row r="7719" s="66" customFormat="1" ht="409.5"/>
    <row r="7720" s="66" customFormat="1" ht="409.5"/>
    <row r="7721" s="66" customFormat="1" ht="409.5"/>
    <row r="7722" s="66" customFormat="1" ht="409.5"/>
    <row r="7723" s="66" customFormat="1" ht="409.5"/>
    <row r="7724" s="66" customFormat="1" ht="409.5"/>
    <row r="7725" s="66" customFormat="1" ht="409.5"/>
    <row r="7726" s="66" customFormat="1" ht="409.5"/>
    <row r="7727" s="66" customFormat="1" ht="409.5"/>
    <row r="7728" s="66" customFormat="1" ht="409.5"/>
    <row r="7729" s="66" customFormat="1" ht="409.5"/>
    <row r="7730" s="66" customFormat="1" ht="409.5"/>
    <row r="7731" s="66" customFormat="1" ht="409.5"/>
    <row r="7732" s="66" customFormat="1" ht="409.5"/>
    <row r="7733" s="66" customFormat="1" ht="409.5"/>
    <row r="7734" s="66" customFormat="1" ht="409.5"/>
    <row r="7735" s="66" customFormat="1" ht="409.5"/>
    <row r="7736" s="66" customFormat="1" ht="409.5"/>
    <row r="7737" s="66" customFormat="1" ht="409.5"/>
    <row r="7738" s="66" customFormat="1" ht="409.5"/>
    <row r="7739" s="66" customFormat="1" ht="409.5"/>
    <row r="7740" s="66" customFormat="1" ht="409.5"/>
    <row r="7741" s="66" customFormat="1" ht="409.5"/>
    <row r="7742" s="66" customFormat="1" ht="409.5"/>
    <row r="7743" s="66" customFormat="1" ht="409.5"/>
    <row r="7744" s="66" customFormat="1" ht="409.5"/>
    <row r="7745" s="66" customFormat="1" ht="409.5"/>
    <row r="7746" s="66" customFormat="1" ht="409.5"/>
    <row r="7747" s="66" customFormat="1" ht="409.5"/>
    <row r="7748" s="66" customFormat="1" ht="409.5"/>
    <row r="7749" s="66" customFormat="1" ht="409.5"/>
    <row r="7750" s="66" customFormat="1" ht="409.5"/>
    <row r="7751" s="66" customFormat="1" ht="409.5"/>
    <row r="7752" s="66" customFormat="1" ht="409.5"/>
    <row r="7753" s="66" customFormat="1" ht="409.5"/>
    <row r="7754" s="66" customFormat="1" ht="409.5"/>
    <row r="7755" s="66" customFormat="1" ht="409.5"/>
    <row r="7756" s="66" customFormat="1" ht="409.5"/>
    <row r="7757" s="66" customFormat="1" ht="409.5"/>
    <row r="7758" s="66" customFormat="1" ht="409.5"/>
    <row r="7759" s="66" customFormat="1" ht="409.5"/>
    <row r="7760" s="66" customFormat="1" ht="409.5"/>
    <row r="7761" s="66" customFormat="1" ht="409.5"/>
    <row r="7762" s="66" customFormat="1" ht="409.5"/>
    <row r="7763" s="66" customFormat="1" ht="409.5"/>
    <row r="7764" s="66" customFormat="1" ht="409.5"/>
    <row r="7765" s="66" customFormat="1" ht="409.5"/>
    <row r="7766" s="66" customFormat="1" ht="409.5"/>
    <row r="7767" s="66" customFormat="1" ht="409.5"/>
    <row r="7768" s="66" customFormat="1" ht="409.5"/>
    <row r="7769" s="66" customFormat="1" ht="409.5"/>
    <row r="7770" s="66" customFormat="1" ht="409.5"/>
    <row r="7771" s="66" customFormat="1" ht="409.5"/>
    <row r="7772" s="66" customFormat="1" ht="409.5"/>
    <row r="7773" s="66" customFormat="1" ht="409.5"/>
    <row r="7774" s="66" customFormat="1" ht="409.5"/>
    <row r="7775" s="66" customFormat="1" ht="409.5"/>
    <row r="7776" s="66" customFormat="1" ht="409.5"/>
    <row r="7777" s="66" customFormat="1" ht="409.5"/>
    <row r="7778" s="66" customFormat="1" ht="409.5"/>
    <row r="7779" s="66" customFormat="1" ht="409.5"/>
    <row r="7780" s="66" customFormat="1" ht="409.5"/>
    <row r="7781" s="66" customFormat="1" ht="409.5"/>
    <row r="7782" s="66" customFormat="1" ht="409.5"/>
    <row r="7783" s="66" customFormat="1" ht="409.5"/>
    <row r="7784" s="66" customFormat="1" ht="409.5"/>
    <row r="7785" s="66" customFormat="1" ht="409.5"/>
    <row r="7786" s="66" customFormat="1" ht="409.5"/>
    <row r="7787" s="66" customFormat="1" ht="409.5"/>
    <row r="7788" s="66" customFormat="1" ht="409.5"/>
    <row r="7789" s="66" customFormat="1" ht="409.5"/>
    <row r="7790" s="66" customFormat="1" ht="409.5"/>
    <row r="7791" s="66" customFormat="1" ht="409.5"/>
    <row r="7792" s="66" customFormat="1" ht="409.5"/>
    <row r="7793" s="66" customFormat="1" ht="409.5"/>
    <row r="7794" s="66" customFormat="1" ht="409.5"/>
    <row r="7795" s="66" customFormat="1" ht="409.5"/>
    <row r="7796" s="66" customFormat="1" ht="409.5"/>
    <row r="7797" s="66" customFormat="1" ht="409.5"/>
    <row r="7798" s="66" customFormat="1" ht="409.5"/>
    <row r="7799" s="66" customFormat="1" ht="409.5"/>
    <row r="7800" s="66" customFormat="1" ht="409.5"/>
    <row r="7801" s="66" customFormat="1" ht="409.5"/>
    <row r="7802" s="66" customFormat="1" ht="409.5"/>
    <row r="7803" s="66" customFormat="1" ht="409.5"/>
    <row r="7804" s="66" customFormat="1" ht="409.5"/>
    <row r="7805" s="66" customFormat="1" ht="409.5"/>
    <row r="7806" s="66" customFormat="1" ht="409.5"/>
    <row r="7807" s="66" customFormat="1" ht="409.5"/>
    <row r="7808" s="66" customFormat="1" ht="409.5"/>
    <row r="7809" s="66" customFormat="1" ht="409.5"/>
    <row r="7810" s="66" customFormat="1" ht="409.5"/>
    <row r="7811" s="66" customFormat="1" ht="409.5"/>
    <row r="7812" s="66" customFormat="1" ht="409.5"/>
    <row r="7813" s="66" customFormat="1" ht="409.5"/>
    <row r="7814" s="66" customFormat="1" ht="409.5"/>
    <row r="7815" s="66" customFormat="1" ht="409.5"/>
    <row r="7816" s="66" customFormat="1" ht="409.5"/>
    <row r="7817" s="66" customFormat="1" ht="409.5"/>
    <row r="7818" s="66" customFormat="1" ht="409.5"/>
    <row r="7819" s="66" customFormat="1" ht="409.5"/>
    <row r="7820" s="66" customFormat="1" ht="409.5"/>
    <row r="7821" s="66" customFormat="1" ht="409.5"/>
    <row r="7822" s="66" customFormat="1" ht="409.5"/>
    <row r="7823" s="66" customFormat="1" ht="409.5"/>
    <row r="7824" s="66" customFormat="1" ht="409.5"/>
    <row r="7825" s="66" customFormat="1" ht="409.5"/>
    <row r="7826" s="66" customFormat="1" ht="409.5"/>
    <row r="7827" s="66" customFormat="1" ht="409.5"/>
    <row r="7828" s="66" customFormat="1" ht="409.5"/>
    <row r="7829" s="66" customFormat="1" ht="409.5"/>
    <row r="7830" s="66" customFormat="1" ht="409.5"/>
    <row r="7831" s="66" customFormat="1" ht="409.5"/>
    <row r="7832" s="66" customFormat="1" ht="409.5"/>
    <row r="7833" s="66" customFormat="1" ht="409.5"/>
    <row r="7834" s="66" customFormat="1" ht="409.5"/>
    <row r="7835" s="66" customFormat="1" ht="409.5"/>
    <row r="7836" s="66" customFormat="1" ht="409.5"/>
    <row r="7837" s="66" customFormat="1" ht="409.5"/>
    <row r="7838" s="66" customFormat="1" ht="409.5"/>
    <row r="7839" s="66" customFormat="1" ht="409.5"/>
    <row r="7840" s="66" customFormat="1" ht="409.5"/>
    <row r="7841" s="66" customFormat="1" ht="409.5"/>
    <row r="7842" s="66" customFormat="1" ht="409.5"/>
    <row r="7843" s="66" customFormat="1" ht="409.5"/>
    <row r="7844" s="66" customFormat="1" ht="409.5"/>
    <row r="7845" s="66" customFormat="1" ht="409.5"/>
    <row r="7846" s="66" customFormat="1" ht="409.5"/>
    <row r="7847" s="66" customFormat="1" ht="409.5"/>
    <row r="7848" s="66" customFormat="1" ht="409.5"/>
    <row r="7849" s="66" customFormat="1" ht="409.5"/>
    <row r="7850" s="66" customFormat="1" ht="409.5"/>
    <row r="7851" s="66" customFormat="1" ht="409.5"/>
    <row r="7852" s="66" customFormat="1" ht="409.5"/>
    <row r="7853" s="66" customFormat="1" ht="409.5"/>
    <row r="7854" s="66" customFormat="1" ht="409.5"/>
    <row r="7855" s="66" customFormat="1" ht="409.5"/>
    <row r="7856" s="66" customFormat="1" ht="409.5"/>
    <row r="7857" s="66" customFormat="1" ht="409.5"/>
    <row r="7858" s="66" customFormat="1" ht="409.5"/>
    <row r="7859" s="66" customFormat="1" ht="409.5"/>
    <row r="7860" s="66" customFormat="1" ht="409.5"/>
    <row r="7861" s="66" customFormat="1" ht="409.5"/>
    <row r="7862" s="66" customFormat="1" ht="409.5"/>
    <row r="7863" s="66" customFormat="1" ht="409.5"/>
    <row r="7864" s="66" customFormat="1" ht="409.5"/>
    <row r="7865" s="66" customFormat="1" ht="409.5"/>
    <row r="7866" s="66" customFormat="1" ht="409.5"/>
    <row r="7867" s="66" customFormat="1" ht="409.5"/>
    <row r="7868" s="66" customFormat="1" ht="409.5"/>
    <row r="7869" s="66" customFormat="1" ht="409.5"/>
    <row r="7870" s="66" customFormat="1" ht="409.5"/>
    <row r="7871" s="66" customFormat="1" ht="409.5"/>
    <row r="7872" s="66" customFormat="1" ht="409.5"/>
    <row r="7873" s="66" customFormat="1" ht="409.5"/>
    <row r="7874" s="66" customFormat="1" ht="409.5"/>
    <row r="7875" s="66" customFormat="1" ht="409.5"/>
    <row r="7876" s="66" customFormat="1" ht="409.5"/>
    <row r="7877" s="66" customFormat="1" ht="409.5"/>
    <row r="7878" s="66" customFormat="1" ht="409.5"/>
    <row r="7879" s="66" customFormat="1" ht="409.5"/>
    <row r="7880" s="66" customFormat="1" ht="409.5"/>
    <row r="7881" s="66" customFormat="1" ht="409.5"/>
    <row r="7882" s="66" customFormat="1" ht="409.5"/>
    <row r="7883" s="66" customFormat="1" ht="409.5"/>
    <row r="7884" s="66" customFormat="1" ht="409.5"/>
    <row r="7885" s="66" customFormat="1" ht="409.5"/>
    <row r="7886" s="66" customFormat="1" ht="409.5"/>
    <row r="7887" s="66" customFormat="1" ht="409.5"/>
    <row r="7888" s="66" customFormat="1" ht="409.5"/>
    <row r="7889" s="66" customFormat="1" ht="409.5"/>
    <row r="7890" s="66" customFormat="1" ht="409.5"/>
    <row r="7891" s="66" customFormat="1" ht="409.5"/>
    <row r="7892" s="66" customFormat="1" ht="409.5"/>
    <row r="7893" s="66" customFormat="1" ht="409.5"/>
    <row r="7894" s="66" customFormat="1" ht="409.5"/>
    <row r="7895" s="66" customFormat="1" ht="409.5"/>
    <row r="7896" s="66" customFormat="1" ht="409.5"/>
    <row r="7897" s="66" customFormat="1" ht="409.5"/>
    <row r="7898" s="66" customFormat="1" ht="409.5"/>
    <row r="7899" s="66" customFormat="1" ht="409.5"/>
    <row r="7900" s="66" customFormat="1" ht="409.5"/>
    <row r="7901" s="66" customFormat="1" ht="409.5"/>
    <row r="7902" s="66" customFormat="1" ht="409.5"/>
    <row r="7903" s="66" customFormat="1" ht="409.5"/>
    <row r="7904" s="66" customFormat="1" ht="409.5"/>
    <row r="7905" s="66" customFormat="1" ht="409.5"/>
    <row r="7906" s="66" customFormat="1" ht="409.5"/>
    <row r="7907" s="66" customFormat="1" ht="409.5"/>
    <row r="7908" s="66" customFormat="1" ht="409.5"/>
    <row r="7909" s="66" customFormat="1" ht="409.5"/>
    <row r="7910" s="66" customFormat="1" ht="409.5"/>
    <row r="7911" s="66" customFormat="1" ht="409.5"/>
    <row r="7912" s="66" customFormat="1" ht="409.5"/>
    <row r="7913" s="66" customFormat="1" ht="409.5"/>
    <row r="7914" s="66" customFormat="1" ht="409.5"/>
    <row r="7915" s="66" customFormat="1" ht="409.5"/>
    <row r="7916" s="66" customFormat="1" ht="409.5"/>
    <row r="7917" s="66" customFormat="1" ht="409.5"/>
    <row r="7918" s="66" customFormat="1" ht="409.5"/>
    <row r="7919" s="66" customFormat="1" ht="409.5"/>
    <row r="7920" s="66" customFormat="1" ht="409.5"/>
    <row r="7921" s="66" customFormat="1" ht="409.5"/>
    <row r="7922" s="66" customFormat="1" ht="409.5"/>
    <row r="7923" s="66" customFormat="1" ht="409.5"/>
    <row r="7924" s="66" customFormat="1" ht="409.5"/>
    <row r="7925" s="66" customFormat="1" ht="409.5"/>
    <row r="7926" s="66" customFormat="1" ht="409.5"/>
    <row r="7927" s="66" customFormat="1" ht="409.5"/>
    <row r="7928" s="66" customFormat="1" ht="409.5"/>
    <row r="7929" s="66" customFormat="1" ht="409.5"/>
    <row r="7930" s="66" customFormat="1" ht="409.5"/>
    <row r="7931" s="66" customFormat="1" ht="409.5"/>
    <row r="7932" s="66" customFormat="1" ht="409.5"/>
    <row r="7933" s="66" customFormat="1" ht="409.5"/>
    <row r="7934" s="66" customFormat="1" ht="409.5"/>
    <row r="7935" s="66" customFormat="1" ht="409.5"/>
    <row r="7936" s="66" customFormat="1" ht="409.5"/>
    <row r="7937" s="66" customFormat="1" ht="409.5"/>
    <row r="7938" s="66" customFormat="1" ht="409.5"/>
    <row r="7939" s="66" customFormat="1" ht="409.5"/>
    <row r="7940" s="66" customFormat="1" ht="409.5"/>
    <row r="7941" s="66" customFormat="1" ht="409.5"/>
    <row r="7942" s="66" customFormat="1" ht="409.5"/>
    <row r="7943" s="66" customFormat="1" ht="409.5"/>
    <row r="7944" s="66" customFormat="1" ht="409.5"/>
    <row r="7945" s="66" customFormat="1" ht="409.5"/>
    <row r="7946" s="66" customFormat="1" ht="409.5"/>
    <row r="7947" s="66" customFormat="1" ht="409.5"/>
    <row r="7948" s="66" customFormat="1" ht="409.5"/>
    <row r="7949" s="66" customFormat="1" ht="409.5"/>
    <row r="7950" s="66" customFormat="1" ht="409.5"/>
    <row r="7951" s="66" customFormat="1" ht="409.5"/>
    <row r="7952" s="66" customFormat="1" ht="409.5"/>
    <row r="7953" s="66" customFormat="1" ht="409.5"/>
    <row r="7954" s="66" customFormat="1" ht="409.5"/>
    <row r="7955" s="66" customFormat="1" ht="409.5"/>
    <row r="7956" s="66" customFormat="1" ht="409.5"/>
    <row r="7957" s="66" customFormat="1" ht="409.5"/>
    <row r="7958" s="66" customFormat="1" ht="409.5"/>
    <row r="7959" s="66" customFormat="1" ht="409.5"/>
    <row r="7960" s="66" customFormat="1" ht="409.5"/>
    <row r="7961" s="66" customFormat="1" ht="409.5"/>
    <row r="7962" s="66" customFormat="1" ht="409.5"/>
    <row r="7963" s="66" customFormat="1" ht="409.5"/>
    <row r="7964" s="66" customFormat="1" ht="409.5"/>
    <row r="7965" s="66" customFormat="1" ht="409.5"/>
    <row r="7966" s="66" customFormat="1" ht="409.5"/>
    <row r="7967" s="66" customFormat="1" ht="409.5"/>
    <row r="7968" s="66" customFormat="1" ht="409.5"/>
    <row r="7969" s="66" customFormat="1" ht="409.5"/>
    <row r="7970" s="66" customFormat="1" ht="409.5"/>
    <row r="7971" s="66" customFormat="1" ht="409.5"/>
    <row r="7972" s="66" customFormat="1" ht="409.5"/>
    <row r="7973" s="66" customFormat="1" ht="409.5"/>
    <row r="7974" s="66" customFormat="1" ht="409.5"/>
    <row r="7975" s="66" customFormat="1" ht="409.5"/>
    <row r="7976" s="66" customFormat="1" ht="409.5"/>
    <row r="7977" s="66" customFormat="1" ht="409.5"/>
    <row r="7978" s="66" customFormat="1" ht="409.5"/>
    <row r="7979" s="66" customFormat="1" ht="409.5"/>
    <row r="7980" s="66" customFormat="1" ht="409.5"/>
    <row r="7981" s="66" customFormat="1" ht="409.5"/>
    <row r="7982" s="66" customFormat="1" ht="409.5"/>
    <row r="7983" s="66" customFormat="1" ht="409.5"/>
    <row r="7984" s="66" customFormat="1" ht="409.5"/>
    <row r="7985" s="66" customFormat="1" ht="409.5"/>
    <row r="7986" s="66" customFormat="1" ht="409.5"/>
    <row r="7987" s="66" customFormat="1" ht="409.5"/>
    <row r="7988" s="66" customFormat="1" ht="409.5"/>
    <row r="7989" s="66" customFormat="1" ht="409.5"/>
    <row r="7990" s="66" customFormat="1" ht="409.5"/>
    <row r="7991" s="66" customFormat="1" ht="409.5"/>
    <row r="7992" s="66" customFormat="1" ht="409.5"/>
    <row r="7993" s="66" customFormat="1" ht="409.5"/>
    <row r="7994" s="66" customFormat="1" ht="409.5"/>
    <row r="7995" s="66" customFormat="1" ht="409.5"/>
    <row r="7996" s="66" customFormat="1" ht="409.5"/>
    <row r="7997" s="66" customFormat="1" ht="409.5"/>
    <row r="7998" s="66" customFormat="1" ht="409.5"/>
    <row r="7999" s="66" customFormat="1" ht="409.5"/>
    <row r="8000" s="66" customFormat="1" ht="409.5"/>
    <row r="8001" s="66" customFormat="1" ht="409.5"/>
    <row r="8002" s="66" customFormat="1" ht="409.5"/>
    <row r="8003" s="66" customFormat="1" ht="409.5"/>
    <row r="8004" s="66" customFormat="1" ht="409.5"/>
    <row r="8005" s="66" customFormat="1" ht="409.5"/>
    <row r="8006" s="66" customFormat="1" ht="409.5"/>
    <row r="8007" s="66" customFormat="1" ht="409.5"/>
    <row r="8008" s="66" customFormat="1" ht="409.5"/>
    <row r="8009" s="66" customFormat="1" ht="409.5"/>
    <row r="8010" s="66" customFormat="1" ht="409.5"/>
    <row r="8011" s="66" customFormat="1" ht="409.5"/>
    <row r="8012" s="66" customFormat="1" ht="409.5"/>
    <row r="8013" s="66" customFormat="1" ht="409.5"/>
    <row r="8014" s="66" customFormat="1" ht="409.5"/>
    <row r="8015" s="66" customFormat="1" ht="409.5"/>
    <row r="8016" s="66" customFormat="1" ht="409.5"/>
    <row r="8017" s="66" customFormat="1" ht="409.5"/>
    <row r="8018" s="66" customFormat="1" ht="409.5"/>
    <row r="8019" s="66" customFormat="1" ht="409.5"/>
    <row r="8020" s="66" customFormat="1" ht="409.5"/>
    <row r="8021" s="66" customFormat="1" ht="409.5"/>
    <row r="8022" s="66" customFormat="1" ht="409.5"/>
    <row r="8023" s="66" customFormat="1" ht="409.5"/>
    <row r="8024" s="66" customFormat="1" ht="409.5"/>
    <row r="8025" s="66" customFormat="1" ht="409.5"/>
    <row r="8026" s="66" customFormat="1" ht="409.5"/>
    <row r="8027" s="66" customFormat="1" ht="409.5"/>
    <row r="8028" s="66" customFormat="1" ht="409.5"/>
    <row r="8029" s="66" customFormat="1" ht="409.5"/>
    <row r="8030" s="66" customFormat="1" ht="409.5"/>
    <row r="8031" s="66" customFormat="1" ht="409.5"/>
    <row r="8032" s="66" customFormat="1" ht="409.5"/>
    <row r="8033" s="66" customFormat="1" ht="409.5"/>
    <row r="8034" s="66" customFormat="1" ht="409.5"/>
    <row r="8035" s="66" customFormat="1" ht="409.5"/>
    <row r="8036" s="66" customFormat="1" ht="409.5"/>
    <row r="8037" s="66" customFormat="1" ht="409.5"/>
    <row r="8038" s="66" customFormat="1" ht="409.5"/>
    <row r="8039" s="66" customFormat="1" ht="409.5"/>
    <row r="8040" s="66" customFormat="1" ht="409.5"/>
    <row r="8041" s="66" customFormat="1" ht="409.5"/>
    <row r="8042" s="66" customFormat="1" ht="409.5"/>
    <row r="8043" s="66" customFormat="1" ht="409.5"/>
    <row r="8044" s="66" customFormat="1" ht="409.5"/>
    <row r="8045" s="66" customFormat="1" ht="409.5"/>
    <row r="8046" s="66" customFormat="1" ht="409.5"/>
    <row r="8047" s="66" customFormat="1" ht="409.5"/>
    <row r="8048" s="66" customFormat="1" ht="409.5"/>
    <row r="8049" s="66" customFormat="1" ht="409.5"/>
    <row r="8050" s="66" customFormat="1" ht="409.5"/>
    <row r="8051" s="66" customFormat="1" ht="409.5"/>
    <row r="8052" s="66" customFormat="1" ht="409.5"/>
    <row r="8053" s="66" customFormat="1" ht="409.5"/>
    <row r="8054" s="66" customFormat="1" ht="409.5"/>
    <row r="8055" s="66" customFormat="1" ht="409.5"/>
    <row r="8056" s="66" customFormat="1" ht="409.5"/>
    <row r="8057" s="66" customFormat="1" ht="409.5"/>
    <row r="8058" s="66" customFormat="1" ht="409.5"/>
    <row r="8059" s="66" customFormat="1" ht="409.5"/>
    <row r="8060" s="66" customFormat="1" ht="409.5"/>
    <row r="8061" s="66" customFormat="1" ht="409.5"/>
    <row r="8062" s="66" customFormat="1" ht="409.5"/>
    <row r="8063" s="66" customFormat="1" ht="409.5"/>
    <row r="8064" s="66" customFormat="1" ht="409.5"/>
    <row r="8065" s="66" customFormat="1" ht="409.5"/>
    <row r="8066" s="66" customFormat="1" ht="409.5"/>
    <row r="8067" s="66" customFormat="1" ht="409.5"/>
    <row r="8068" s="66" customFormat="1" ht="409.5"/>
    <row r="8069" s="66" customFormat="1" ht="409.5"/>
    <row r="8070" s="66" customFormat="1" ht="409.5"/>
    <row r="8071" s="66" customFormat="1" ht="409.5"/>
    <row r="8072" s="66" customFormat="1" ht="409.5"/>
    <row r="8073" s="66" customFormat="1" ht="409.5"/>
    <row r="8074" s="66" customFormat="1" ht="409.5"/>
    <row r="8075" s="66" customFormat="1" ht="409.5"/>
    <row r="8076" s="66" customFormat="1" ht="409.5"/>
    <row r="8077" s="66" customFormat="1" ht="409.5"/>
    <row r="8078" s="66" customFormat="1" ht="409.5"/>
    <row r="8079" s="66" customFormat="1" ht="409.5"/>
    <row r="8080" s="66" customFormat="1" ht="409.5"/>
    <row r="8081" s="66" customFormat="1" ht="409.5"/>
    <row r="8082" s="66" customFormat="1" ht="409.5"/>
    <row r="8083" s="66" customFormat="1" ht="409.5"/>
    <row r="8084" s="66" customFormat="1" ht="409.5"/>
    <row r="8085" s="66" customFormat="1" ht="409.5"/>
    <row r="8086" s="66" customFormat="1" ht="409.5"/>
    <row r="8087" s="66" customFormat="1" ht="409.5"/>
    <row r="8088" s="66" customFormat="1" ht="409.5"/>
    <row r="8089" s="66" customFormat="1" ht="409.5"/>
    <row r="8090" s="66" customFormat="1" ht="409.5"/>
    <row r="8091" s="66" customFormat="1" ht="409.5"/>
    <row r="8092" s="66" customFormat="1" ht="409.5"/>
    <row r="8093" s="66" customFormat="1" ht="409.5"/>
    <row r="8094" s="66" customFormat="1" ht="409.5"/>
    <row r="8095" s="66" customFormat="1" ht="409.5"/>
    <row r="8096" s="66" customFormat="1" ht="409.5"/>
    <row r="8097" s="66" customFormat="1" ht="409.5"/>
    <row r="8098" s="66" customFormat="1" ht="409.5"/>
    <row r="8099" s="66" customFormat="1" ht="409.5"/>
    <row r="8100" s="66" customFormat="1" ht="409.5"/>
    <row r="8101" s="66" customFormat="1" ht="409.5"/>
    <row r="8102" s="66" customFormat="1" ht="409.5"/>
    <row r="8103" s="66" customFormat="1" ht="409.5"/>
    <row r="8104" s="66" customFormat="1" ht="409.5"/>
    <row r="8105" s="66" customFormat="1" ht="409.5"/>
    <row r="8106" s="66" customFormat="1" ht="409.5"/>
    <row r="8107" s="66" customFormat="1" ht="409.5"/>
    <row r="8108" s="66" customFormat="1" ht="409.5"/>
    <row r="8109" s="66" customFormat="1" ht="409.5"/>
    <row r="8110" s="66" customFormat="1" ht="409.5"/>
    <row r="8111" s="66" customFormat="1" ht="409.5"/>
    <row r="8112" s="66" customFormat="1" ht="409.5"/>
    <row r="8113" s="66" customFormat="1" ht="409.5"/>
    <row r="8114" s="66" customFormat="1" ht="409.5"/>
    <row r="8115" s="66" customFormat="1" ht="409.5"/>
    <row r="8116" s="66" customFormat="1" ht="409.5"/>
    <row r="8117" s="66" customFormat="1" ht="409.5"/>
    <row r="8118" s="66" customFormat="1" ht="409.5"/>
    <row r="8119" s="66" customFormat="1" ht="409.5"/>
    <row r="8120" s="66" customFormat="1" ht="409.5"/>
    <row r="8121" s="66" customFormat="1" ht="409.5"/>
    <row r="8122" s="66" customFormat="1" ht="409.5"/>
    <row r="8123" s="66" customFormat="1" ht="409.5"/>
    <row r="8124" s="66" customFormat="1" ht="409.5"/>
    <row r="8125" s="66" customFormat="1" ht="409.5"/>
    <row r="8126" s="66" customFormat="1" ht="409.5"/>
    <row r="8127" s="66" customFormat="1" ht="409.5"/>
    <row r="8128" s="66" customFormat="1" ht="409.5"/>
    <row r="8129" s="66" customFormat="1" ht="409.5"/>
    <row r="8130" s="66" customFormat="1" ht="409.5"/>
    <row r="8131" s="66" customFormat="1" ht="409.5"/>
    <row r="8132" s="66" customFormat="1" ht="409.5"/>
    <row r="8133" s="66" customFormat="1" ht="409.5"/>
    <row r="8134" s="66" customFormat="1" ht="409.5"/>
    <row r="8135" s="66" customFormat="1" ht="409.5"/>
    <row r="8136" s="66" customFormat="1" ht="409.5"/>
    <row r="8137" s="66" customFormat="1" ht="409.5"/>
    <row r="8138" s="66" customFormat="1" ht="409.5"/>
    <row r="8139" s="66" customFormat="1" ht="409.5"/>
    <row r="8140" s="66" customFormat="1" ht="409.5"/>
    <row r="8141" s="66" customFormat="1" ht="409.5"/>
    <row r="8142" s="66" customFormat="1" ht="409.5"/>
    <row r="8143" s="66" customFormat="1" ht="409.5"/>
    <row r="8144" s="66" customFormat="1" ht="409.5"/>
    <row r="8145" s="66" customFormat="1" ht="409.5"/>
    <row r="8146" s="66" customFormat="1" ht="409.5"/>
    <row r="8147" s="66" customFormat="1" ht="409.5"/>
    <row r="8148" s="66" customFormat="1" ht="409.5"/>
    <row r="8149" s="66" customFormat="1" ht="409.5"/>
    <row r="8150" s="66" customFormat="1" ht="409.5"/>
    <row r="8151" s="66" customFormat="1" ht="409.5"/>
    <row r="8152" s="66" customFormat="1" ht="409.5"/>
    <row r="8153" s="66" customFormat="1" ht="409.5"/>
    <row r="8154" s="66" customFormat="1" ht="409.5"/>
    <row r="8155" s="66" customFormat="1" ht="409.5"/>
    <row r="8156" s="66" customFormat="1" ht="409.5"/>
    <row r="8157" s="66" customFormat="1" ht="409.5"/>
    <row r="8158" s="66" customFormat="1" ht="409.5"/>
    <row r="8159" s="66" customFormat="1" ht="409.5"/>
    <row r="8160" s="66" customFormat="1" ht="409.5"/>
    <row r="8161" s="66" customFormat="1" ht="409.5"/>
    <row r="8162" s="66" customFormat="1" ht="409.5"/>
    <row r="8163" s="66" customFormat="1" ht="409.5"/>
    <row r="8164" s="66" customFormat="1" ht="409.5"/>
    <row r="8165" s="66" customFormat="1" ht="409.5"/>
    <row r="8166" s="66" customFormat="1" ht="409.5"/>
    <row r="8167" s="66" customFormat="1" ht="409.5"/>
    <row r="8168" s="66" customFormat="1" ht="409.5"/>
    <row r="8169" s="66" customFormat="1" ht="409.5"/>
    <row r="8170" s="66" customFormat="1" ht="409.5"/>
    <row r="8171" s="66" customFormat="1" ht="409.5"/>
    <row r="8172" s="66" customFormat="1" ht="409.5"/>
    <row r="8173" s="66" customFormat="1" ht="409.5"/>
    <row r="8174" s="66" customFormat="1" ht="409.5"/>
    <row r="8175" s="66" customFormat="1" ht="409.5"/>
    <row r="8176" s="66" customFormat="1" ht="409.5"/>
    <row r="8177" s="66" customFormat="1" ht="409.5"/>
    <row r="8178" s="66" customFormat="1" ht="409.5"/>
    <row r="8179" s="66" customFormat="1" ht="409.5"/>
    <row r="8180" s="66" customFormat="1" ht="409.5"/>
    <row r="8181" s="66" customFormat="1" ht="409.5"/>
    <row r="8182" s="66" customFormat="1" ht="409.5"/>
    <row r="8183" s="66" customFormat="1" ht="409.5"/>
    <row r="8184" s="66" customFormat="1" ht="409.5"/>
    <row r="8185" s="66" customFormat="1" ht="409.5"/>
    <row r="8186" s="66" customFormat="1" ht="409.5"/>
    <row r="8187" s="66" customFormat="1" ht="409.5"/>
    <row r="8188" s="66" customFormat="1" ht="409.5"/>
    <row r="8189" s="66" customFormat="1" ht="409.5"/>
    <row r="8190" s="66" customFormat="1" ht="409.5"/>
    <row r="8191" s="66" customFormat="1" ht="409.5"/>
    <row r="8192" s="66" customFormat="1" ht="409.5"/>
    <row r="8193" s="66" customFormat="1" ht="409.5"/>
    <row r="8194" s="66" customFormat="1" ht="409.5"/>
    <row r="8195" s="66" customFormat="1" ht="409.5"/>
    <row r="8196" s="66" customFormat="1" ht="409.5"/>
    <row r="8197" s="66" customFormat="1" ht="409.5"/>
    <row r="8198" s="66" customFormat="1" ht="409.5"/>
    <row r="8199" s="66" customFormat="1" ht="409.5"/>
    <row r="8200" s="66" customFormat="1" ht="409.5"/>
    <row r="8201" s="66" customFormat="1" ht="409.5"/>
    <row r="8202" s="66" customFormat="1" ht="409.5"/>
    <row r="8203" s="66" customFormat="1" ht="409.5"/>
    <row r="8204" s="66" customFormat="1" ht="409.5"/>
    <row r="8205" s="66" customFormat="1" ht="409.5"/>
    <row r="8206" s="66" customFormat="1" ht="409.5"/>
    <row r="8207" s="66" customFormat="1" ht="409.5"/>
    <row r="8208" s="66" customFormat="1" ht="409.5"/>
    <row r="8209" s="66" customFormat="1" ht="409.5"/>
    <row r="8210" s="66" customFormat="1" ht="409.5"/>
    <row r="8211" s="66" customFormat="1" ht="409.5"/>
    <row r="8212" s="66" customFormat="1" ht="409.5"/>
    <row r="8213" s="66" customFormat="1" ht="409.5"/>
    <row r="8214" s="66" customFormat="1" ht="409.5"/>
    <row r="8215" s="66" customFormat="1" ht="409.5"/>
    <row r="8216" s="66" customFormat="1" ht="409.5"/>
    <row r="8217" s="66" customFormat="1" ht="409.5"/>
    <row r="8218" s="66" customFormat="1" ht="409.5"/>
    <row r="8219" s="66" customFormat="1" ht="409.5"/>
    <row r="8220" s="66" customFormat="1" ht="409.5"/>
    <row r="8221" s="66" customFormat="1" ht="409.5"/>
    <row r="8222" s="66" customFormat="1" ht="409.5"/>
    <row r="8223" s="66" customFormat="1" ht="409.5"/>
    <row r="8224" s="66" customFormat="1" ht="409.5"/>
    <row r="8225" s="66" customFormat="1" ht="409.5"/>
    <row r="8226" s="66" customFormat="1" ht="409.5"/>
    <row r="8227" s="66" customFormat="1" ht="409.5"/>
    <row r="8228" s="66" customFormat="1" ht="409.5"/>
    <row r="8229" s="66" customFormat="1" ht="409.5"/>
    <row r="8230" s="66" customFormat="1" ht="409.5"/>
    <row r="8231" s="66" customFormat="1" ht="409.5"/>
    <row r="8232" s="66" customFormat="1" ht="409.5"/>
    <row r="8233" s="66" customFormat="1" ht="409.5"/>
    <row r="8234" s="66" customFormat="1" ht="409.5"/>
    <row r="8235" s="66" customFormat="1" ht="409.5"/>
    <row r="8236" s="66" customFormat="1" ht="409.5"/>
    <row r="8237" s="66" customFormat="1" ht="409.5"/>
    <row r="8238" s="66" customFormat="1" ht="409.5"/>
    <row r="8239" s="66" customFormat="1" ht="409.5"/>
    <row r="8240" s="66" customFormat="1" ht="409.5"/>
    <row r="8241" s="66" customFormat="1" ht="409.5"/>
    <row r="8242" s="66" customFormat="1" ht="409.5"/>
    <row r="8243" s="66" customFormat="1" ht="409.5"/>
    <row r="8244" s="66" customFormat="1" ht="409.5"/>
    <row r="8245" s="66" customFormat="1" ht="409.5"/>
    <row r="8246" s="66" customFormat="1" ht="409.5"/>
    <row r="8247" s="66" customFormat="1" ht="409.5"/>
    <row r="8248" s="66" customFormat="1" ht="409.5"/>
    <row r="8249" s="66" customFormat="1" ht="409.5"/>
    <row r="8250" s="66" customFormat="1" ht="409.5"/>
    <row r="8251" s="66" customFormat="1" ht="409.5"/>
    <row r="8252" s="66" customFormat="1" ht="409.5"/>
    <row r="8253" s="66" customFormat="1" ht="409.5"/>
    <row r="8254" s="66" customFormat="1" ht="409.5"/>
    <row r="8255" s="66" customFormat="1" ht="409.5"/>
    <row r="8256" s="66" customFormat="1" ht="409.5"/>
    <row r="8257" s="66" customFormat="1" ht="409.5"/>
    <row r="8258" s="66" customFormat="1" ht="409.5"/>
    <row r="8259" s="66" customFormat="1" ht="409.5"/>
    <row r="8260" s="66" customFormat="1" ht="409.5"/>
    <row r="8261" s="66" customFormat="1" ht="409.5"/>
    <row r="8262" s="66" customFormat="1" ht="409.5"/>
    <row r="8263" s="66" customFormat="1" ht="409.5"/>
    <row r="8264" s="66" customFormat="1" ht="409.5"/>
    <row r="8265" s="66" customFormat="1" ht="409.5"/>
    <row r="8266" s="66" customFormat="1" ht="409.5"/>
    <row r="8267" s="66" customFormat="1" ht="409.5"/>
    <row r="8268" s="66" customFormat="1" ht="409.5"/>
    <row r="8269" s="66" customFormat="1" ht="409.5"/>
    <row r="8270" s="66" customFormat="1" ht="409.5"/>
    <row r="8271" s="66" customFormat="1" ht="409.5"/>
    <row r="8272" s="66" customFormat="1" ht="409.5"/>
    <row r="8273" s="66" customFormat="1" ht="409.5"/>
    <row r="8274" s="66" customFormat="1" ht="409.5"/>
    <row r="8275" s="66" customFormat="1" ht="409.5"/>
    <row r="8276" s="66" customFormat="1" ht="409.5"/>
    <row r="8277" s="66" customFormat="1" ht="409.5"/>
    <row r="8278" s="66" customFormat="1" ht="409.5"/>
    <row r="8279" s="66" customFormat="1" ht="409.5"/>
    <row r="8280" s="66" customFormat="1" ht="409.5"/>
    <row r="8281" s="66" customFormat="1" ht="409.5"/>
    <row r="8282" s="66" customFormat="1" ht="409.5"/>
    <row r="8283" s="66" customFormat="1" ht="409.5"/>
    <row r="8284" s="66" customFormat="1" ht="409.5"/>
    <row r="8285" s="66" customFormat="1" ht="409.5"/>
    <row r="8286" s="66" customFormat="1" ht="409.5"/>
    <row r="8287" s="66" customFormat="1" ht="409.5"/>
    <row r="8288" s="66" customFormat="1" ht="409.5"/>
    <row r="8289" s="66" customFormat="1" ht="409.5"/>
    <row r="8290" s="66" customFormat="1" ht="409.5"/>
    <row r="8291" s="66" customFormat="1" ht="409.5"/>
    <row r="8292" s="66" customFormat="1" ht="409.5"/>
    <row r="8293" s="66" customFormat="1" ht="409.5"/>
    <row r="8294" s="66" customFormat="1" ht="409.5"/>
    <row r="8295" s="66" customFormat="1" ht="409.5"/>
    <row r="8296" s="66" customFormat="1" ht="409.5"/>
    <row r="8297" s="66" customFormat="1" ht="409.5"/>
    <row r="8298" s="66" customFormat="1" ht="409.5"/>
    <row r="8299" s="66" customFormat="1" ht="409.5"/>
    <row r="8300" s="66" customFormat="1" ht="409.5"/>
    <row r="8301" s="66" customFormat="1" ht="409.5"/>
    <row r="8302" s="66" customFormat="1" ht="409.5"/>
    <row r="8303" s="66" customFormat="1" ht="409.5"/>
    <row r="8304" s="66" customFormat="1" ht="409.5"/>
    <row r="8305" s="66" customFormat="1" ht="409.5"/>
    <row r="8306" s="66" customFormat="1" ht="409.5"/>
    <row r="8307" s="66" customFormat="1" ht="409.5"/>
    <row r="8308" s="66" customFormat="1" ht="409.5"/>
    <row r="8309" s="66" customFormat="1" ht="409.5"/>
    <row r="8310" s="66" customFormat="1" ht="409.5"/>
    <row r="8311" s="66" customFormat="1" ht="409.5"/>
    <row r="8312" s="66" customFormat="1" ht="409.5"/>
    <row r="8313" s="66" customFormat="1" ht="409.5"/>
    <row r="8314" s="66" customFormat="1" ht="409.5"/>
    <row r="8315" s="66" customFormat="1" ht="409.5"/>
    <row r="8316" s="66" customFormat="1" ht="409.5"/>
    <row r="8317" s="66" customFormat="1" ht="409.5"/>
    <row r="8318" s="66" customFormat="1" ht="409.5"/>
    <row r="8319" s="66" customFormat="1" ht="409.5"/>
    <row r="8320" s="66" customFormat="1" ht="409.5"/>
    <row r="8321" s="66" customFormat="1" ht="409.5"/>
    <row r="8322" s="66" customFormat="1" ht="409.5"/>
    <row r="8323" s="66" customFormat="1" ht="409.5"/>
    <row r="8324" s="66" customFormat="1" ht="409.5"/>
    <row r="8325" s="66" customFormat="1" ht="409.5"/>
    <row r="8326" s="66" customFormat="1" ht="409.5"/>
    <row r="8327" s="66" customFormat="1" ht="409.5"/>
    <row r="8328" s="66" customFormat="1" ht="409.5"/>
    <row r="8329" s="66" customFormat="1" ht="409.5"/>
    <row r="8330" s="66" customFormat="1" ht="409.5"/>
    <row r="8331" s="66" customFormat="1" ht="409.5"/>
    <row r="8332" s="66" customFormat="1" ht="409.5"/>
    <row r="8333" s="66" customFormat="1" ht="409.5"/>
    <row r="8334" s="66" customFormat="1" ht="409.5"/>
    <row r="8335" s="66" customFormat="1" ht="409.5"/>
    <row r="8336" s="66" customFormat="1" ht="409.5"/>
    <row r="8337" s="66" customFormat="1" ht="409.5"/>
    <row r="8338" s="66" customFormat="1" ht="409.5"/>
    <row r="8339" s="66" customFormat="1" ht="409.5"/>
    <row r="8340" s="66" customFormat="1" ht="409.5"/>
    <row r="8341" s="66" customFormat="1" ht="409.5"/>
    <row r="8342" s="66" customFormat="1" ht="409.5"/>
    <row r="8343" s="66" customFormat="1" ht="409.5"/>
    <row r="8344" s="66" customFormat="1" ht="409.5"/>
    <row r="8345" s="66" customFormat="1" ht="409.5"/>
    <row r="8346" s="66" customFormat="1" ht="409.5"/>
    <row r="8347" s="66" customFormat="1" ht="409.5"/>
    <row r="8348" s="66" customFormat="1" ht="409.5"/>
    <row r="8349" s="66" customFormat="1" ht="409.5"/>
    <row r="8350" s="66" customFormat="1" ht="409.5"/>
    <row r="8351" s="66" customFormat="1" ht="409.5"/>
    <row r="8352" s="66" customFormat="1" ht="409.5"/>
    <row r="8353" s="66" customFormat="1" ht="409.5"/>
    <row r="8354" s="66" customFormat="1" ht="409.5"/>
    <row r="8355" s="66" customFormat="1" ht="409.5"/>
    <row r="8356" s="66" customFormat="1" ht="409.5"/>
    <row r="8357" s="66" customFormat="1" ht="409.5"/>
    <row r="8358" s="66" customFormat="1" ht="409.5"/>
    <row r="8359" s="66" customFormat="1" ht="409.5"/>
    <row r="8360" s="66" customFormat="1" ht="409.5"/>
    <row r="8361" s="66" customFormat="1" ht="409.5"/>
    <row r="8362" s="66" customFormat="1" ht="409.5"/>
    <row r="8363" s="66" customFormat="1" ht="409.5"/>
    <row r="8364" s="66" customFormat="1" ht="409.5"/>
    <row r="8365" s="66" customFormat="1" ht="409.5"/>
    <row r="8366" s="66" customFormat="1" ht="409.5"/>
    <row r="8367" s="66" customFormat="1" ht="409.5"/>
    <row r="8368" s="66" customFormat="1" ht="409.5"/>
    <row r="8369" s="66" customFormat="1" ht="409.5"/>
    <row r="8370" s="66" customFormat="1" ht="409.5"/>
    <row r="8371" s="66" customFormat="1" ht="409.5"/>
    <row r="8372" s="66" customFormat="1" ht="409.5"/>
    <row r="8373" s="66" customFormat="1" ht="409.5"/>
    <row r="8374" s="66" customFormat="1" ht="409.5"/>
    <row r="8375" s="66" customFormat="1" ht="409.5"/>
    <row r="8376" s="66" customFormat="1" ht="409.5"/>
    <row r="8377" s="66" customFormat="1" ht="409.5"/>
    <row r="8378" s="66" customFormat="1" ht="409.5"/>
    <row r="8379" s="66" customFormat="1" ht="409.5"/>
    <row r="8380" s="66" customFormat="1" ht="409.5"/>
    <row r="8381" s="66" customFormat="1" ht="409.5"/>
    <row r="8382" s="66" customFormat="1" ht="409.5"/>
    <row r="8383" s="66" customFormat="1" ht="409.5"/>
    <row r="8384" s="66" customFormat="1" ht="409.5"/>
    <row r="8385" s="66" customFormat="1" ht="409.5"/>
    <row r="8386" s="66" customFormat="1" ht="409.5"/>
    <row r="8387" s="66" customFormat="1" ht="409.5"/>
    <row r="8388" s="66" customFormat="1" ht="409.5"/>
    <row r="8389" s="66" customFormat="1" ht="409.5"/>
    <row r="8390" s="66" customFormat="1" ht="409.5"/>
    <row r="8391" s="66" customFormat="1" ht="409.5"/>
    <row r="8392" s="66" customFormat="1" ht="409.5"/>
    <row r="8393" s="66" customFormat="1" ht="409.5"/>
    <row r="8394" s="66" customFormat="1" ht="409.5"/>
    <row r="8395" s="66" customFormat="1" ht="409.5"/>
    <row r="8396" s="66" customFormat="1" ht="409.5"/>
    <row r="8397" s="66" customFormat="1" ht="409.5"/>
    <row r="8398" s="66" customFormat="1" ht="409.5"/>
    <row r="8399" s="66" customFormat="1" ht="409.5"/>
    <row r="8400" s="66" customFormat="1" ht="409.5"/>
    <row r="8401" s="66" customFormat="1" ht="409.5"/>
    <row r="8402" s="66" customFormat="1" ht="409.5"/>
    <row r="8403" s="66" customFormat="1" ht="409.5"/>
    <row r="8404" s="66" customFormat="1" ht="409.5"/>
    <row r="8405" s="66" customFormat="1" ht="409.5"/>
    <row r="8406" s="66" customFormat="1" ht="409.5"/>
    <row r="8407" s="66" customFormat="1" ht="409.5"/>
    <row r="8408" s="66" customFormat="1" ht="409.5"/>
    <row r="8409" s="66" customFormat="1" ht="409.5"/>
    <row r="8410" s="66" customFormat="1" ht="409.5"/>
    <row r="8411" s="66" customFormat="1" ht="409.5"/>
    <row r="8412" s="66" customFormat="1" ht="409.5"/>
    <row r="8413" s="66" customFormat="1" ht="409.5"/>
    <row r="8414" s="66" customFormat="1" ht="409.5"/>
    <row r="8415" s="66" customFormat="1" ht="409.5"/>
    <row r="8416" s="66" customFormat="1" ht="409.5"/>
    <row r="8417" s="66" customFormat="1" ht="409.5"/>
    <row r="8418" s="66" customFormat="1" ht="409.5"/>
    <row r="8419" s="66" customFormat="1" ht="409.5"/>
    <row r="8420" s="66" customFormat="1" ht="409.5"/>
    <row r="8421" s="66" customFormat="1" ht="409.5"/>
    <row r="8422" s="66" customFormat="1" ht="409.5"/>
    <row r="8423" s="66" customFormat="1" ht="409.5"/>
    <row r="8424" s="66" customFormat="1" ht="409.5"/>
    <row r="8425" s="66" customFormat="1" ht="409.5"/>
    <row r="8426" s="66" customFormat="1" ht="409.5"/>
    <row r="8427" s="66" customFormat="1" ht="409.5"/>
    <row r="8428" s="66" customFormat="1" ht="409.5"/>
    <row r="8429" s="66" customFormat="1" ht="409.5"/>
    <row r="8430" s="66" customFormat="1" ht="409.5"/>
    <row r="8431" s="66" customFormat="1" ht="409.5"/>
    <row r="8432" s="66" customFormat="1" ht="409.5"/>
    <row r="8433" s="66" customFormat="1" ht="409.5"/>
    <row r="8434" s="66" customFormat="1" ht="409.5"/>
    <row r="8435" s="66" customFormat="1" ht="409.5"/>
    <row r="8436" s="66" customFormat="1" ht="409.5"/>
    <row r="8437" s="66" customFormat="1" ht="409.5"/>
    <row r="8438" s="66" customFormat="1" ht="409.5"/>
    <row r="8439" s="66" customFormat="1" ht="409.5"/>
    <row r="8440" s="66" customFormat="1" ht="409.5"/>
    <row r="8441" s="66" customFormat="1" ht="409.5"/>
    <row r="8442" s="66" customFormat="1" ht="409.5"/>
    <row r="8443" s="66" customFormat="1" ht="409.5"/>
    <row r="8444" s="66" customFormat="1" ht="409.5"/>
    <row r="8445" s="66" customFormat="1" ht="409.5"/>
    <row r="8446" s="66" customFormat="1" ht="409.5"/>
    <row r="8447" s="66" customFormat="1" ht="409.5"/>
    <row r="8448" s="66" customFormat="1" ht="409.5"/>
    <row r="8449" s="66" customFormat="1" ht="409.5"/>
    <row r="8450" s="66" customFormat="1" ht="409.5"/>
    <row r="8451" s="66" customFormat="1" ht="409.5"/>
    <row r="8452" s="66" customFormat="1" ht="409.5"/>
    <row r="8453" s="66" customFormat="1" ht="409.5"/>
    <row r="8454" s="66" customFormat="1" ht="409.5"/>
    <row r="8455" s="66" customFormat="1" ht="409.5"/>
    <row r="8456" s="66" customFormat="1" ht="409.5"/>
    <row r="8457" s="66" customFormat="1" ht="409.5"/>
    <row r="8458" s="66" customFormat="1" ht="409.5"/>
    <row r="8459" s="66" customFormat="1" ht="409.5"/>
    <row r="8460" s="66" customFormat="1" ht="409.5"/>
    <row r="8461" s="66" customFormat="1" ht="409.5"/>
    <row r="8462" s="66" customFormat="1" ht="409.5"/>
    <row r="8463" s="66" customFormat="1" ht="409.5"/>
    <row r="8464" s="66" customFormat="1" ht="409.5"/>
    <row r="8465" s="66" customFormat="1" ht="409.5"/>
    <row r="8466" s="66" customFormat="1" ht="409.5"/>
    <row r="8467" s="66" customFormat="1" ht="409.5"/>
    <row r="8468" s="66" customFormat="1" ht="409.5"/>
    <row r="8469" s="66" customFormat="1" ht="409.5"/>
    <row r="8470" s="66" customFormat="1" ht="409.5"/>
    <row r="8471" s="66" customFormat="1" ht="409.5"/>
    <row r="8472" s="66" customFormat="1" ht="409.5"/>
    <row r="8473" s="66" customFormat="1" ht="409.5"/>
    <row r="8474" s="66" customFormat="1" ht="409.5"/>
    <row r="8475" s="66" customFormat="1" ht="409.5"/>
    <row r="8476" s="66" customFormat="1" ht="409.5"/>
    <row r="8477" s="66" customFormat="1" ht="409.5"/>
    <row r="8478" s="66" customFormat="1" ht="409.5"/>
    <row r="8479" s="66" customFormat="1" ht="409.5"/>
    <row r="8480" s="66" customFormat="1" ht="409.5"/>
    <row r="8481" s="66" customFormat="1" ht="409.5"/>
    <row r="8482" s="66" customFormat="1" ht="409.5"/>
    <row r="8483" s="66" customFormat="1" ht="409.5"/>
    <row r="8484" s="66" customFormat="1" ht="409.5"/>
    <row r="8485" s="66" customFormat="1" ht="409.5"/>
    <row r="8486" s="66" customFormat="1" ht="409.5"/>
    <row r="8487" s="66" customFormat="1" ht="409.5"/>
    <row r="8488" s="66" customFormat="1" ht="409.5"/>
    <row r="8489" s="66" customFormat="1" ht="409.5"/>
    <row r="8490" s="66" customFormat="1" ht="409.5"/>
    <row r="8491" s="66" customFormat="1" ht="409.5"/>
    <row r="8492" s="66" customFormat="1" ht="409.5"/>
    <row r="8493" s="66" customFormat="1" ht="409.5"/>
    <row r="8494" s="66" customFormat="1" ht="409.5"/>
    <row r="8495" s="66" customFormat="1" ht="409.5"/>
    <row r="8496" s="66" customFormat="1" ht="409.5"/>
    <row r="8497" s="66" customFormat="1" ht="409.5"/>
    <row r="8498" s="66" customFormat="1" ht="409.5"/>
    <row r="8499" s="66" customFormat="1" ht="409.5"/>
    <row r="8500" s="66" customFormat="1" ht="409.5"/>
    <row r="8501" s="66" customFormat="1" ht="409.5"/>
    <row r="8502" s="66" customFormat="1" ht="409.5"/>
    <row r="8503" s="66" customFormat="1" ht="409.5"/>
    <row r="8504" s="66" customFormat="1" ht="409.5"/>
    <row r="8505" s="66" customFormat="1" ht="409.5"/>
    <row r="8506" s="66" customFormat="1" ht="409.5"/>
    <row r="8507" s="66" customFormat="1" ht="409.5"/>
    <row r="8508" s="66" customFormat="1" ht="409.5"/>
    <row r="8509" s="66" customFormat="1" ht="409.5"/>
    <row r="8510" s="66" customFormat="1" ht="409.5"/>
    <row r="8511" s="66" customFormat="1" ht="409.5"/>
    <row r="8512" s="66" customFormat="1" ht="409.5"/>
    <row r="8513" s="66" customFormat="1" ht="409.5"/>
    <row r="8514" s="66" customFormat="1" ht="409.5"/>
    <row r="8515" s="66" customFormat="1" ht="409.5"/>
    <row r="8516" s="66" customFormat="1" ht="409.5"/>
    <row r="8517" s="66" customFormat="1" ht="409.5"/>
    <row r="8518" s="66" customFormat="1" ht="409.5"/>
    <row r="8519" s="66" customFormat="1" ht="409.5"/>
    <row r="8520" s="66" customFormat="1" ht="409.5"/>
    <row r="8521" s="66" customFormat="1" ht="409.5"/>
    <row r="8522" s="66" customFormat="1" ht="409.5"/>
    <row r="8523" s="66" customFormat="1" ht="409.5"/>
    <row r="8524" s="66" customFormat="1" ht="409.5"/>
    <row r="8525" s="66" customFormat="1" ht="409.5"/>
    <row r="8526" s="66" customFormat="1" ht="409.5"/>
    <row r="8527" s="66" customFormat="1" ht="409.5"/>
    <row r="8528" s="66" customFormat="1" ht="409.5"/>
    <row r="8529" s="66" customFormat="1" ht="409.5"/>
    <row r="8530" s="66" customFormat="1" ht="409.5"/>
    <row r="8531" s="66" customFormat="1" ht="409.5"/>
    <row r="8532" s="66" customFormat="1" ht="409.5"/>
    <row r="8533" s="66" customFormat="1" ht="409.5"/>
    <row r="8534" s="66" customFormat="1" ht="409.5"/>
    <row r="8535" s="66" customFormat="1" ht="409.5"/>
    <row r="8536" s="66" customFormat="1" ht="409.5"/>
    <row r="8537" s="66" customFormat="1" ht="409.5"/>
    <row r="8538" s="66" customFormat="1" ht="409.5"/>
    <row r="8539" s="66" customFormat="1" ht="409.5"/>
    <row r="8540" s="66" customFormat="1" ht="409.5"/>
    <row r="8541" s="66" customFormat="1" ht="409.5"/>
    <row r="8542" s="66" customFormat="1" ht="409.5"/>
    <row r="8543" s="66" customFormat="1" ht="409.5"/>
    <row r="8544" s="66" customFormat="1" ht="409.5"/>
    <row r="8545" s="66" customFormat="1" ht="409.5"/>
    <row r="8546" s="66" customFormat="1" ht="409.5"/>
    <row r="8547" s="66" customFormat="1" ht="409.5"/>
    <row r="8548" s="66" customFormat="1" ht="409.5"/>
    <row r="8549" s="66" customFormat="1" ht="409.5"/>
    <row r="8550" s="66" customFormat="1" ht="409.5"/>
    <row r="8551" s="66" customFormat="1" ht="409.5"/>
    <row r="8552" s="66" customFormat="1" ht="409.5"/>
    <row r="8553" s="66" customFormat="1" ht="409.5"/>
    <row r="8554" s="66" customFormat="1" ht="409.5"/>
    <row r="8555" s="66" customFormat="1" ht="409.5"/>
    <row r="8556" s="66" customFormat="1" ht="409.5"/>
    <row r="8557" s="66" customFormat="1" ht="409.5"/>
    <row r="8558" s="66" customFormat="1" ht="409.5"/>
    <row r="8559" s="66" customFormat="1" ht="409.5"/>
    <row r="8560" s="66" customFormat="1" ht="409.5"/>
    <row r="8561" s="66" customFormat="1" ht="409.5"/>
    <row r="8562" s="66" customFormat="1" ht="409.5"/>
    <row r="8563" s="66" customFormat="1" ht="409.5"/>
    <row r="8564" s="66" customFormat="1" ht="409.5"/>
    <row r="8565" s="66" customFormat="1" ht="409.5"/>
    <row r="8566" s="66" customFormat="1" ht="409.5"/>
    <row r="8567" s="66" customFormat="1" ht="409.5"/>
    <row r="8568" s="66" customFormat="1" ht="409.5"/>
    <row r="8569" s="66" customFormat="1" ht="409.5"/>
    <row r="8570" s="66" customFormat="1" ht="409.5"/>
    <row r="8571" s="66" customFormat="1" ht="409.5"/>
    <row r="8572" s="66" customFormat="1" ht="409.5"/>
    <row r="8573" s="66" customFormat="1" ht="409.5"/>
    <row r="8574" s="66" customFormat="1" ht="409.5"/>
    <row r="8575" s="66" customFormat="1" ht="409.5"/>
    <row r="8576" s="66" customFormat="1" ht="409.5"/>
    <row r="8577" s="66" customFormat="1" ht="409.5"/>
    <row r="8578" s="66" customFormat="1" ht="409.5"/>
    <row r="8579" s="66" customFormat="1" ht="409.5"/>
    <row r="8580" s="66" customFormat="1" ht="409.5"/>
    <row r="8581" s="66" customFormat="1" ht="409.5"/>
    <row r="8582" s="66" customFormat="1" ht="409.5"/>
    <row r="8583" s="66" customFormat="1" ht="409.5"/>
    <row r="8584" s="66" customFormat="1" ht="409.5"/>
    <row r="8585" s="66" customFormat="1" ht="409.5"/>
    <row r="8586" s="66" customFormat="1" ht="409.5"/>
    <row r="8587" s="66" customFormat="1" ht="409.5"/>
    <row r="8588" s="66" customFormat="1" ht="409.5"/>
    <row r="8589" s="66" customFormat="1" ht="409.5"/>
    <row r="8590" s="66" customFormat="1" ht="409.5"/>
    <row r="8591" s="66" customFormat="1" ht="409.5"/>
    <row r="8592" s="66" customFormat="1" ht="409.5"/>
    <row r="8593" s="66" customFormat="1" ht="409.5"/>
    <row r="8594" s="66" customFormat="1" ht="409.5"/>
    <row r="8595" s="66" customFormat="1" ht="409.5"/>
    <row r="8596" s="66" customFormat="1" ht="409.5"/>
    <row r="8597" s="66" customFormat="1" ht="409.5"/>
    <row r="8598" s="66" customFormat="1" ht="409.5"/>
    <row r="8599" s="66" customFormat="1" ht="409.5"/>
    <row r="8600" s="66" customFormat="1" ht="409.5"/>
    <row r="8601" s="66" customFormat="1" ht="409.5"/>
    <row r="8602" s="66" customFormat="1" ht="409.5"/>
    <row r="8603" s="66" customFormat="1" ht="409.5"/>
    <row r="8604" s="66" customFormat="1" ht="409.5"/>
    <row r="8605" s="66" customFormat="1" ht="409.5"/>
    <row r="8606" s="66" customFormat="1" ht="409.5"/>
    <row r="8607" s="66" customFormat="1" ht="409.5"/>
    <row r="8608" s="66" customFormat="1" ht="409.5"/>
    <row r="8609" s="66" customFormat="1" ht="409.5"/>
    <row r="8610" s="66" customFormat="1" ht="409.5"/>
    <row r="8611" s="66" customFormat="1" ht="409.5"/>
    <row r="8612" s="66" customFormat="1" ht="409.5"/>
    <row r="8613" s="66" customFormat="1" ht="409.5"/>
    <row r="8614" s="66" customFormat="1" ht="409.5"/>
    <row r="8615" s="66" customFormat="1" ht="409.5"/>
    <row r="8616" s="66" customFormat="1" ht="409.5"/>
    <row r="8617" s="66" customFormat="1" ht="409.5"/>
    <row r="8618" s="66" customFormat="1" ht="409.5"/>
    <row r="8619" s="66" customFormat="1" ht="409.5"/>
    <row r="8620" s="66" customFormat="1" ht="409.5"/>
    <row r="8621" s="66" customFormat="1" ht="409.5"/>
    <row r="8622" s="66" customFormat="1" ht="409.5"/>
    <row r="8623" s="66" customFormat="1" ht="409.5"/>
    <row r="8624" s="66" customFormat="1" ht="409.5"/>
    <row r="8625" s="66" customFormat="1" ht="409.5"/>
    <row r="8626" s="66" customFormat="1" ht="409.5"/>
    <row r="8627" s="66" customFormat="1" ht="409.5"/>
    <row r="8628" s="66" customFormat="1" ht="409.5"/>
    <row r="8629" s="66" customFormat="1" ht="409.5"/>
    <row r="8630" s="66" customFormat="1" ht="409.5"/>
    <row r="8631" s="66" customFormat="1" ht="409.5"/>
    <row r="8632" s="66" customFormat="1" ht="409.5"/>
    <row r="8633" s="66" customFormat="1" ht="409.5"/>
    <row r="8634" s="66" customFormat="1" ht="409.5"/>
    <row r="8635" s="66" customFormat="1" ht="409.5"/>
    <row r="8636" s="66" customFormat="1" ht="409.5"/>
    <row r="8637" s="66" customFormat="1" ht="409.5"/>
    <row r="8638" s="66" customFormat="1" ht="409.5"/>
    <row r="8639" s="66" customFormat="1" ht="409.5"/>
    <row r="8640" s="66" customFormat="1" ht="409.5"/>
    <row r="8641" s="66" customFormat="1" ht="409.5"/>
    <row r="8642" s="66" customFormat="1" ht="409.5"/>
    <row r="8643" s="66" customFormat="1" ht="409.5"/>
    <row r="8644" s="66" customFormat="1" ht="409.5"/>
    <row r="8645" s="66" customFormat="1" ht="409.5"/>
    <row r="8646" s="66" customFormat="1" ht="409.5"/>
    <row r="8647" s="66" customFormat="1" ht="409.5"/>
    <row r="8648" s="66" customFormat="1" ht="409.5"/>
    <row r="8649" s="66" customFormat="1" ht="409.5"/>
    <row r="8650" s="66" customFormat="1" ht="409.5"/>
    <row r="8651" s="66" customFormat="1" ht="409.5"/>
    <row r="8652" s="66" customFormat="1" ht="409.5"/>
    <row r="8653" s="66" customFormat="1" ht="409.5"/>
    <row r="8654" s="66" customFormat="1" ht="409.5"/>
    <row r="8655" s="66" customFormat="1" ht="409.5"/>
    <row r="8656" s="66" customFormat="1" ht="409.5"/>
    <row r="8657" s="66" customFormat="1" ht="409.5"/>
    <row r="8658" s="66" customFormat="1" ht="409.5"/>
    <row r="8659" s="66" customFormat="1" ht="409.5"/>
    <row r="8660" s="66" customFormat="1" ht="409.5"/>
    <row r="8661" s="66" customFormat="1" ht="409.5"/>
    <row r="8662" s="66" customFormat="1" ht="409.5"/>
    <row r="8663" s="66" customFormat="1" ht="409.5"/>
    <row r="8664" s="66" customFormat="1" ht="409.5"/>
    <row r="8665" s="66" customFormat="1" ht="409.5"/>
    <row r="8666" s="66" customFormat="1" ht="409.5"/>
    <row r="8667" s="66" customFormat="1" ht="409.5"/>
    <row r="8668" s="66" customFormat="1" ht="409.5"/>
    <row r="8669" s="66" customFormat="1" ht="409.5"/>
    <row r="8670" s="66" customFormat="1" ht="409.5"/>
    <row r="8671" s="66" customFormat="1" ht="409.5"/>
    <row r="8672" s="66" customFormat="1" ht="409.5"/>
    <row r="8673" s="66" customFormat="1" ht="409.5"/>
    <row r="8674" s="66" customFormat="1" ht="409.5"/>
    <row r="8675" s="66" customFormat="1" ht="409.5"/>
    <row r="8676" s="66" customFormat="1" ht="409.5"/>
    <row r="8677" s="66" customFormat="1" ht="409.5"/>
    <row r="8678" s="66" customFormat="1" ht="409.5"/>
    <row r="8679" s="66" customFormat="1" ht="409.5"/>
    <row r="8680" s="66" customFormat="1" ht="409.5"/>
    <row r="8681" s="66" customFormat="1" ht="409.5"/>
    <row r="8682" s="66" customFormat="1" ht="409.5"/>
    <row r="8683" s="66" customFormat="1" ht="409.5"/>
    <row r="8684" s="66" customFormat="1" ht="409.5"/>
    <row r="8685" s="66" customFormat="1" ht="409.5"/>
    <row r="8686" s="66" customFormat="1" ht="409.5"/>
    <row r="8687" s="66" customFormat="1" ht="409.5"/>
    <row r="8688" s="66" customFormat="1" ht="409.5"/>
    <row r="8689" s="66" customFormat="1" ht="409.5"/>
    <row r="8690" s="66" customFormat="1" ht="409.5"/>
    <row r="8691" s="66" customFormat="1" ht="409.5"/>
    <row r="8692" s="66" customFormat="1" ht="409.5"/>
    <row r="8693" s="66" customFormat="1" ht="409.5"/>
    <row r="8694" s="66" customFormat="1" ht="409.5"/>
    <row r="8695" s="66" customFormat="1" ht="409.5"/>
    <row r="8696" s="66" customFormat="1" ht="409.5"/>
    <row r="8697" s="66" customFormat="1" ht="409.5"/>
    <row r="8698" s="66" customFormat="1" ht="409.5"/>
    <row r="8699" s="66" customFormat="1" ht="409.5"/>
    <row r="8700" s="66" customFormat="1" ht="409.5"/>
    <row r="8701" s="66" customFormat="1" ht="409.5"/>
    <row r="8702" s="66" customFormat="1" ht="409.5"/>
    <row r="8703" s="66" customFormat="1" ht="409.5"/>
    <row r="8704" s="66" customFormat="1" ht="409.5"/>
    <row r="8705" s="66" customFormat="1" ht="409.5"/>
    <row r="8706" s="66" customFormat="1" ht="409.5"/>
    <row r="8707" s="66" customFormat="1" ht="409.5"/>
    <row r="8708" s="66" customFormat="1" ht="409.5"/>
    <row r="8709" s="66" customFormat="1" ht="409.5"/>
    <row r="8710" s="66" customFormat="1" ht="409.5"/>
    <row r="8711" s="66" customFormat="1" ht="409.5"/>
    <row r="8712" s="66" customFormat="1" ht="409.5"/>
    <row r="8713" s="66" customFormat="1" ht="409.5"/>
    <row r="8714" s="66" customFormat="1" ht="409.5"/>
    <row r="8715" s="66" customFormat="1" ht="409.5"/>
    <row r="8716" s="66" customFormat="1" ht="409.5"/>
    <row r="8717" s="66" customFormat="1" ht="409.5"/>
    <row r="8718" s="66" customFormat="1" ht="409.5"/>
    <row r="8719" s="66" customFormat="1" ht="409.5"/>
    <row r="8720" s="66" customFormat="1" ht="409.5"/>
    <row r="8721" s="66" customFormat="1" ht="409.5"/>
    <row r="8722" s="66" customFormat="1" ht="409.5"/>
    <row r="8723" s="66" customFormat="1" ht="409.5"/>
    <row r="8724" s="66" customFormat="1" ht="409.5"/>
    <row r="8725" s="66" customFormat="1" ht="409.5"/>
    <row r="8726" s="66" customFormat="1" ht="409.5"/>
    <row r="8727" s="66" customFormat="1" ht="409.5"/>
    <row r="8728" s="66" customFormat="1" ht="409.5"/>
    <row r="8729" s="66" customFormat="1" ht="409.5"/>
    <row r="8730" s="66" customFormat="1" ht="409.5"/>
    <row r="8731" s="66" customFormat="1" ht="409.5"/>
    <row r="8732" s="66" customFormat="1" ht="409.5"/>
    <row r="8733" s="66" customFormat="1" ht="409.5"/>
    <row r="8734" s="66" customFormat="1" ht="409.5"/>
    <row r="8735" s="66" customFormat="1" ht="409.5"/>
    <row r="8736" s="66" customFormat="1" ht="409.5"/>
    <row r="8737" s="66" customFormat="1" ht="409.5"/>
    <row r="8738" s="66" customFormat="1" ht="409.5"/>
    <row r="8739" s="66" customFormat="1" ht="409.5"/>
    <row r="8740" s="66" customFormat="1" ht="409.5"/>
    <row r="8741" s="66" customFormat="1" ht="409.5"/>
    <row r="8742" s="66" customFormat="1" ht="409.5"/>
    <row r="8743" s="66" customFormat="1" ht="409.5"/>
    <row r="8744" s="66" customFormat="1" ht="409.5"/>
    <row r="8745" s="66" customFormat="1" ht="409.5"/>
    <row r="8746" s="66" customFormat="1" ht="409.5"/>
    <row r="8747" s="66" customFormat="1" ht="409.5"/>
    <row r="8748" s="66" customFormat="1" ht="409.5"/>
    <row r="8749" s="66" customFormat="1" ht="409.5"/>
    <row r="8750" s="66" customFormat="1" ht="409.5"/>
    <row r="8751" s="66" customFormat="1" ht="409.5"/>
    <row r="8752" s="66" customFormat="1" ht="409.5"/>
    <row r="8753" s="66" customFormat="1" ht="409.5"/>
    <row r="8754" s="66" customFormat="1" ht="409.5"/>
    <row r="8755" s="66" customFormat="1" ht="409.5"/>
    <row r="8756" s="66" customFormat="1" ht="409.5"/>
    <row r="8757" s="66" customFormat="1" ht="409.5"/>
    <row r="8758" s="66" customFormat="1" ht="409.5"/>
    <row r="8759" s="66" customFormat="1" ht="409.5"/>
    <row r="8760" s="66" customFormat="1" ht="409.5"/>
    <row r="8761" s="66" customFormat="1" ht="409.5"/>
    <row r="8762" s="66" customFormat="1" ht="409.5"/>
    <row r="8763" s="66" customFormat="1" ht="409.5"/>
    <row r="8764" s="66" customFormat="1" ht="409.5"/>
    <row r="8765" s="66" customFormat="1" ht="409.5"/>
    <row r="8766" s="66" customFormat="1" ht="409.5"/>
    <row r="8767" s="66" customFormat="1" ht="409.5"/>
    <row r="8768" s="66" customFormat="1" ht="409.5"/>
    <row r="8769" s="66" customFormat="1" ht="409.5"/>
    <row r="8770" s="66" customFormat="1" ht="409.5"/>
    <row r="8771" s="66" customFormat="1" ht="409.5"/>
    <row r="8772" s="66" customFormat="1" ht="409.5"/>
    <row r="8773" s="66" customFormat="1" ht="409.5"/>
    <row r="8774" s="66" customFormat="1" ht="409.5"/>
    <row r="8775" s="66" customFormat="1" ht="409.5"/>
    <row r="8776" s="66" customFormat="1" ht="409.5"/>
    <row r="8777" s="66" customFormat="1" ht="409.5"/>
    <row r="8778" s="66" customFormat="1" ht="409.5"/>
    <row r="8779" s="66" customFormat="1" ht="409.5"/>
    <row r="8780" s="66" customFormat="1" ht="409.5"/>
    <row r="8781" s="66" customFormat="1" ht="409.5"/>
    <row r="8782" s="66" customFormat="1" ht="409.5"/>
    <row r="8783" s="66" customFormat="1" ht="409.5"/>
    <row r="8784" s="66" customFormat="1" ht="409.5"/>
    <row r="8785" s="66" customFormat="1" ht="409.5"/>
    <row r="8786" s="66" customFormat="1" ht="409.5"/>
    <row r="8787" s="66" customFormat="1" ht="409.5"/>
    <row r="8788" s="66" customFormat="1" ht="409.5"/>
    <row r="8789" s="66" customFormat="1" ht="409.5"/>
    <row r="8790" s="66" customFormat="1" ht="409.5"/>
    <row r="8791" s="66" customFormat="1" ht="409.5"/>
    <row r="8792" s="66" customFormat="1" ht="409.5"/>
    <row r="8793" s="66" customFormat="1" ht="409.5"/>
    <row r="8794" s="66" customFormat="1" ht="409.5"/>
    <row r="8795" s="66" customFormat="1" ht="409.5"/>
    <row r="8796" s="66" customFormat="1" ht="409.5"/>
    <row r="8797" s="66" customFormat="1" ht="409.5"/>
    <row r="8798" s="66" customFormat="1" ht="409.5"/>
    <row r="8799" s="66" customFormat="1" ht="409.5"/>
    <row r="8800" s="66" customFormat="1" ht="409.5"/>
    <row r="8801" s="66" customFormat="1" ht="409.5"/>
    <row r="8802" s="66" customFormat="1" ht="409.5"/>
    <row r="8803" s="66" customFormat="1" ht="409.5"/>
    <row r="8804" s="66" customFormat="1" ht="409.5"/>
    <row r="8805" s="66" customFormat="1" ht="409.5"/>
    <row r="8806" s="66" customFormat="1" ht="409.5"/>
    <row r="8807" s="66" customFormat="1" ht="409.5"/>
    <row r="8808" s="66" customFormat="1" ht="409.5"/>
    <row r="8809" s="66" customFormat="1" ht="409.5"/>
    <row r="8810" s="66" customFormat="1" ht="409.5"/>
    <row r="8811" s="66" customFormat="1" ht="409.5"/>
    <row r="8812" s="66" customFormat="1" ht="409.5"/>
    <row r="8813" s="66" customFormat="1" ht="409.5"/>
    <row r="8814" s="66" customFormat="1" ht="409.5"/>
    <row r="8815" s="66" customFormat="1" ht="409.5"/>
    <row r="8816" s="66" customFormat="1" ht="409.5"/>
    <row r="8817" s="66" customFormat="1" ht="409.5"/>
    <row r="8818" s="66" customFormat="1" ht="409.5"/>
    <row r="8819" s="66" customFormat="1" ht="409.5"/>
    <row r="8820" s="66" customFormat="1" ht="409.5"/>
    <row r="8821" s="66" customFormat="1" ht="409.5"/>
    <row r="8822" s="66" customFormat="1" ht="409.5"/>
    <row r="8823" s="66" customFormat="1" ht="409.5"/>
    <row r="8824" s="66" customFormat="1" ht="409.5"/>
    <row r="8825" s="66" customFormat="1" ht="409.5"/>
    <row r="8826" s="66" customFormat="1" ht="409.5"/>
    <row r="8827" s="66" customFormat="1" ht="409.5"/>
    <row r="8828" s="66" customFormat="1" ht="409.5"/>
    <row r="8829" s="66" customFormat="1" ht="409.5"/>
    <row r="8830" s="66" customFormat="1" ht="409.5"/>
    <row r="8831" s="66" customFormat="1" ht="409.5"/>
    <row r="8832" s="66" customFormat="1" ht="409.5"/>
    <row r="8833" s="66" customFormat="1" ht="409.5"/>
    <row r="8834" s="66" customFormat="1" ht="409.5"/>
    <row r="8835" s="66" customFormat="1" ht="409.5"/>
    <row r="8836" s="66" customFormat="1" ht="409.5"/>
    <row r="8837" s="66" customFormat="1" ht="409.5"/>
    <row r="8838" s="66" customFormat="1" ht="409.5"/>
    <row r="8839" s="66" customFormat="1" ht="409.5"/>
    <row r="8840" s="66" customFormat="1" ht="409.5"/>
    <row r="8841" s="66" customFormat="1" ht="409.5"/>
    <row r="8842" s="66" customFormat="1" ht="409.5"/>
    <row r="8843" s="66" customFormat="1" ht="409.5"/>
    <row r="8844" s="66" customFormat="1" ht="409.5"/>
    <row r="8845" s="66" customFormat="1" ht="409.5"/>
    <row r="8846" s="66" customFormat="1" ht="409.5"/>
    <row r="8847" s="66" customFormat="1" ht="409.5"/>
    <row r="8848" s="66" customFormat="1" ht="409.5"/>
    <row r="8849" s="66" customFormat="1" ht="409.5"/>
    <row r="8850" s="66" customFormat="1" ht="409.5"/>
    <row r="8851" s="66" customFormat="1" ht="409.5"/>
    <row r="8852" s="66" customFormat="1" ht="409.5"/>
    <row r="8853" s="66" customFormat="1" ht="409.5"/>
    <row r="8854" s="66" customFormat="1" ht="409.5"/>
    <row r="8855" s="66" customFormat="1" ht="409.5"/>
    <row r="8856" s="66" customFormat="1" ht="409.5"/>
    <row r="8857" s="66" customFormat="1" ht="409.5"/>
    <row r="8858" s="66" customFormat="1" ht="409.5"/>
    <row r="8859" s="66" customFormat="1" ht="409.5"/>
    <row r="8860" s="66" customFormat="1" ht="409.5"/>
    <row r="8861" s="66" customFormat="1" ht="409.5"/>
    <row r="8862" s="66" customFormat="1" ht="409.5"/>
    <row r="8863" s="66" customFormat="1" ht="409.5"/>
    <row r="8864" s="66" customFormat="1" ht="409.5"/>
    <row r="8865" s="66" customFormat="1" ht="409.5"/>
    <row r="8866" s="66" customFormat="1" ht="409.5"/>
    <row r="8867" s="66" customFormat="1" ht="409.5"/>
    <row r="8868" s="66" customFormat="1" ht="409.5"/>
    <row r="8869" s="66" customFormat="1" ht="409.5"/>
    <row r="8870" s="66" customFormat="1" ht="409.5"/>
    <row r="8871" s="66" customFormat="1" ht="409.5"/>
    <row r="8872" s="66" customFormat="1" ht="409.5"/>
    <row r="8873" s="66" customFormat="1" ht="409.5"/>
    <row r="8874" s="66" customFormat="1" ht="409.5"/>
    <row r="8875" s="66" customFormat="1" ht="409.5"/>
    <row r="8876" s="66" customFormat="1" ht="409.5"/>
    <row r="8877" s="66" customFormat="1" ht="409.5"/>
    <row r="8878" s="66" customFormat="1" ht="409.5"/>
    <row r="8879" s="66" customFormat="1" ht="409.5"/>
    <row r="8880" s="66" customFormat="1" ht="409.5"/>
    <row r="8881" s="66" customFormat="1" ht="409.5"/>
    <row r="8882" s="66" customFormat="1" ht="409.5"/>
    <row r="8883" s="66" customFormat="1" ht="409.5"/>
    <row r="8884" s="66" customFormat="1" ht="409.5"/>
    <row r="8885" s="66" customFormat="1" ht="409.5"/>
    <row r="8886" s="66" customFormat="1" ht="409.5"/>
    <row r="8887" s="66" customFormat="1" ht="409.5"/>
    <row r="8888" s="66" customFormat="1" ht="409.5"/>
    <row r="8889" s="66" customFormat="1" ht="409.5"/>
    <row r="8890" s="66" customFormat="1" ht="409.5"/>
    <row r="8891" s="66" customFormat="1" ht="409.5"/>
    <row r="8892" s="66" customFormat="1" ht="409.5"/>
    <row r="8893" s="66" customFormat="1" ht="409.5"/>
    <row r="8894" s="66" customFormat="1" ht="409.5"/>
    <row r="8895" s="66" customFormat="1" ht="409.5"/>
    <row r="8896" s="66" customFormat="1" ht="409.5"/>
    <row r="8897" s="66" customFormat="1" ht="409.5"/>
    <row r="8898" s="66" customFormat="1" ht="409.5"/>
    <row r="8899" s="66" customFormat="1" ht="409.5"/>
    <row r="8900" s="66" customFormat="1" ht="409.5"/>
    <row r="8901" s="66" customFormat="1" ht="409.5"/>
    <row r="8902" s="66" customFormat="1" ht="409.5"/>
    <row r="8903" s="66" customFormat="1" ht="409.5"/>
    <row r="8904" s="66" customFormat="1" ht="409.5"/>
    <row r="8905" s="66" customFormat="1" ht="409.5"/>
    <row r="8906" s="66" customFormat="1" ht="409.5"/>
    <row r="8907" s="66" customFormat="1" ht="409.5"/>
    <row r="8908" s="66" customFormat="1" ht="409.5"/>
    <row r="8909" s="66" customFormat="1" ht="409.5"/>
    <row r="8910" s="66" customFormat="1" ht="409.5"/>
    <row r="8911" s="66" customFormat="1" ht="409.5"/>
    <row r="8912" s="66" customFormat="1" ht="409.5"/>
    <row r="8913" s="66" customFormat="1" ht="409.5"/>
    <row r="8914" s="66" customFormat="1" ht="409.5"/>
    <row r="8915" s="66" customFormat="1" ht="409.5"/>
    <row r="8916" s="66" customFormat="1" ht="409.5"/>
    <row r="8917" s="66" customFormat="1" ht="409.5"/>
    <row r="8918" s="66" customFormat="1" ht="409.5"/>
    <row r="8919" s="66" customFormat="1" ht="409.5"/>
    <row r="8920" s="66" customFormat="1" ht="409.5"/>
    <row r="8921" s="66" customFormat="1" ht="409.5"/>
    <row r="8922" s="66" customFormat="1" ht="409.5"/>
    <row r="8923" s="66" customFormat="1" ht="409.5"/>
    <row r="8924" s="66" customFormat="1" ht="409.5"/>
    <row r="8925" s="66" customFormat="1" ht="409.5"/>
    <row r="8926" s="66" customFormat="1" ht="409.5"/>
    <row r="8927" s="66" customFormat="1" ht="409.5"/>
    <row r="8928" s="66" customFormat="1" ht="409.5"/>
    <row r="8929" s="66" customFormat="1" ht="409.5"/>
    <row r="8930" s="66" customFormat="1" ht="409.5"/>
    <row r="8931" s="66" customFormat="1" ht="409.5"/>
    <row r="8932" s="66" customFormat="1" ht="409.5"/>
    <row r="8933" s="66" customFormat="1" ht="409.5"/>
    <row r="8934" s="66" customFormat="1" ht="409.5"/>
    <row r="8935" s="66" customFormat="1" ht="409.5"/>
    <row r="8936" s="66" customFormat="1" ht="409.5"/>
    <row r="8937" s="66" customFormat="1" ht="409.5"/>
    <row r="8938" s="66" customFormat="1" ht="409.5"/>
    <row r="8939" s="66" customFormat="1" ht="409.5"/>
    <row r="8940" s="66" customFormat="1" ht="409.5"/>
    <row r="8941" s="66" customFormat="1" ht="409.5"/>
    <row r="8942" s="66" customFormat="1" ht="409.5"/>
    <row r="8943" s="66" customFormat="1" ht="409.5"/>
    <row r="8944" s="66" customFormat="1" ht="409.5"/>
    <row r="8945" s="66" customFormat="1" ht="409.5"/>
    <row r="8946" s="66" customFormat="1" ht="409.5"/>
    <row r="8947" s="66" customFormat="1" ht="409.5"/>
    <row r="8948" s="66" customFormat="1" ht="409.5"/>
    <row r="8949" s="66" customFormat="1" ht="409.5"/>
    <row r="8950" s="66" customFormat="1" ht="409.5"/>
    <row r="8951" s="66" customFormat="1" ht="409.5"/>
    <row r="8952" s="66" customFormat="1" ht="409.5"/>
    <row r="8953" s="66" customFormat="1" ht="409.5"/>
    <row r="8954" s="66" customFormat="1" ht="409.5"/>
    <row r="8955" s="66" customFormat="1" ht="409.5"/>
    <row r="8956" s="66" customFormat="1" ht="409.5"/>
    <row r="8957" s="66" customFormat="1" ht="409.5"/>
    <row r="8958" s="66" customFormat="1" ht="409.5"/>
    <row r="8959" s="66" customFormat="1" ht="409.5"/>
    <row r="8960" s="66" customFormat="1" ht="409.5"/>
    <row r="8961" s="66" customFormat="1" ht="409.5"/>
    <row r="8962" s="66" customFormat="1" ht="409.5"/>
    <row r="8963" s="66" customFormat="1" ht="409.5"/>
    <row r="8964" s="66" customFormat="1" ht="409.5"/>
    <row r="8965" s="66" customFormat="1" ht="409.5"/>
    <row r="8966" s="66" customFormat="1" ht="409.5"/>
    <row r="8967" s="66" customFormat="1" ht="409.5"/>
    <row r="8968" s="66" customFormat="1" ht="409.5"/>
    <row r="8969" s="66" customFormat="1" ht="409.5"/>
    <row r="8970" s="66" customFormat="1" ht="409.5"/>
    <row r="8971" s="66" customFormat="1" ht="409.5"/>
    <row r="8972" s="66" customFormat="1" ht="409.5"/>
    <row r="8973" s="66" customFormat="1" ht="409.5"/>
    <row r="8974" s="66" customFormat="1" ht="409.5"/>
    <row r="8975" s="66" customFormat="1" ht="409.5"/>
    <row r="8976" s="66" customFormat="1" ht="409.5"/>
    <row r="8977" s="66" customFormat="1" ht="409.5"/>
    <row r="8978" s="66" customFormat="1" ht="409.5"/>
    <row r="8979" s="66" customFormat="1" ht="409.5"/>
    <row r="8980" s="66" customFormat="1" ht="409.5"/>
    <row r="8981" s="66" customFormat="1" ht="409.5"/>
    <row r="8982" s="66" customFormat="1" ht="409.5"/>
    <row r="8983" s="66" customFormat="1" ht="409.5"/>
    <row r="8984" s="66" customFormat="1" ht="409.5"/>
    <row r="8985" s="66" customFormat="1" ht="409.5"/>
    <row r="8986" s="66" customFormat="1" ht="409.5"/>
    <row r="8987" s="66" customFormat="1" ht="409.5"/>
    <row r="8988" s="66" customFormat="1" ht="409.5"/>
    <row r="8989" s="66" customFormat="1" ht="409.5"/>
    <row r="8990" s="66" customFormat="1" ht="409.5"/>
    <row r="8991" s="66" customFormat="1" ht="409.5"/>
    <row r="8992" s="66" customFormat="1" ht="409.5"/>
    <row r="8993" s="66" customFormat="1" ht="409.5"/>
    <row r="8994" s="66" customFormat="1" ht="409.5"/>
    <row r="8995" s="66" customFormat="1" ht="409.5"/>
    <row r="8996" s="66" customFormat="1" ht="409.5"/>
    <row r="8997" s="66" customFormat="1" ht="409.5"/>
    <row r="8998" s="66" customFormat="1" ht="409.5"/>
    <row r="8999" s="66" customFormat="1" ht="409.5"/>
    <row r="9000" s="66" customFormat="1" ht="409.5"/>
    <row r="9001" s="66" customFormat="1" ht="409.5"/>
    <row r="9002" s="66" customFormat="1" ht="409.5"/>
    <row r="9003" s="66" customFormat="1" ht="409.5"/>
    <row r="9004" s="66" customFormat="1" ht="409.5"/>
    <row r="9005" s="66" customFormat="1" ht="409.5"/>
    <row r="9006" s="66" customFormat="1" ht="409.5"/>
    <row r="9007" s="66" customFormat="1" ht="409.5"/>
    <row r="9008" s="66" customFormat="1" ht="409.5"/>
    <row r="9009" s="66" customFormat="1" ht="409.5"/>
    <row r="9010" s="66" customFormat="1" ht="409.5"/>
    <row r="9011" s="66" customFormat="1" ht="409.5"/>
    <row r="9012" s="66" customFormat="1" ht="409.5"/>
    <row r="9013" s="66" customFormat="1" ht="409.5"/>
    <row r="9014" s="66" customFormat="1" ht="409.5"/>
    <row r="9015" s="66" customFormat="1" ht="409.5"/>
    <row r="9016" s="66" customFormat="1" ht="409.5"/>
    <row r="9017" s="66" customFormat="1" ht="409.5"/>
    <row r="9018" s="66" customFormat="1" ht="409.5"/>
    <row r="9019" s="66" customFormat="1" ht="409.5"/>
    <row r="9020" s="66" customFormat="1" ht="409.5"/>
    <row r="9021" s="66" customFormat="1" ht="409.5"/>
    <row r="9022" s="66" customFormat="1" ht="409.5"/>
    <row r="9023" s="66" customFormat="1" ht="409.5"/>
    <row r="9024" s="66" customFormat="1" ht="409.5"/>
    <row r="9025" s="66" customFormat="1" ht="409.5"/>
    <row r="9026" s="66" customFormat="1" ht="409.5"/>
    <row r="9027" s="66" customFormat="1" ht="409.5"/>
    <row r="9028" s="66" customFormat="1" ht="409.5"/>
    <row r="9029" s="66" customFormat="1" ht="409.5"/>
    <row r="9030" s="66" customFormat="1" ht="409.5"/>
    <row r="9031" s="66" customFormat="1" ht="409.5"/>
    <row r="9032" s="66" customFormat="1" ht="409.5"/>
    <row r="9033" s="66" customFormat="1" ht="409.5"/>
    <row r="9034" s="66" customFormat="1" ht="409.5"/>
    <row r="9035" s="66" customFormat="1" ht="409.5"/>
    <row r="9036" s="66" customFormat="1" ht="409.5"/>
    <row r="9037" s="66" customFormat="1" ht="409.5"/>
    <row r="9038" s="66" customFormat="1" ht="409.5"/>
    <row r="9039" s="66" customFormat="1" ht="409.5"/>
    <row r="9040" s="66" customFormat="1" ht="409.5"/>
    <row r="9041" s="66" customFormat="1" ht="409.5"/>
    <row r="9042" s="66" customFormat="1" ht="409.5"/>
    <row r="9043" s="66" customFormat="1" ht="409.5"/>
    <row r="9044" s="66" customFormat="1" ht="409.5"/>
    <row r="9045" s="66" customFormat="1" ht="409.5"/>
    <row r="9046" s="66" customFormat="1" ht="409.5"/>
    <row r="9047" s="66" customFormat="1" ht="409.5"/>
    <row r="9048" s="66" customFormat="1" ht="409.5"/>
    <row r="9049" s="66" customFormat="1" ht="409.5"/>
    <row r="9050" s="66" customFormat="1" ht="409.5"/>
    <row r="9051" s="66" customFormat="1" ht="409.5"/>
    <row r="9052" s="66" customFormat="1" ht="409.5"/>
    <row r="9053" s="66" customFormat="1" ht="409.5"/>
    <row r="9054" s="66" customFormat="1" ht="409.5"/>
    <row r="9055" s="66" customFormat="1" ht="409.5"/>
    <row r="9056" s="66" customFormat="1" ht="409.5"/>
    <row r="9057" s="66" customFormat="1" ht="409.5"/>
    <row r="9058" s="66" customFormat="1" ht="409.5"/>
    <row r="9059" s="66" customFormat="1" ht="409.5"/>
    <row r="9060" s="66" customFormat="1" ht="409.5"/>
    <row r="9061" s="66" customFormat="1" ht="409.5"/>
    <row r="9062" s="66" customFormat="1" ht="409.5"/>
    <row r="9063" s="66" customFormat="1" ht="409.5"/>
    <row r="9064" s="66" customFormat="1" ht="409.5"/>
    <row r="9065" s="66" customFormat="1" ht="409.5"/>
    <row r="9066" s="66" customFormat="1" ht="409.5"/>
    <row r="9067" s="66" customFormat="1" ht="409.5"/>
    <row r="9068" s="66" customFormat="1" ht="409.5"/>
    <row r="9069" s="66" customFormat="1" ht="409.5"/>
    <row r="9070" s="66" customFormat="1" ht="409.5"/>
    <row r="9071" s="66" customFormat="1" ht="409.5"/>
    <row r="9072" s="66" customFormat="1" ht="409.5"/>
    <row r="9073" s="66" customFormat="1" ht="409.5"/>
    <row r="9074" s="66" customFormat="1" ht="409.5"/>
    <row r="9075" s="66" customFormat="1" ht="409.5"/>
    <row r="9076" s="66" customFormat="1" ht="409.5"/>
    <row r="9077" s="66" customFormat="1" ht="409.5"/>
    <row r="9078" s="66" customFormat="1" ht="409.5"/>
    <row r="9079" s="66" customFormat="1" ht="409.5"/>
    <row r="9080" s="66" customFormat="1" ht="409.5"/>
    <row r="9081" s="66" customFormat="1" ht="409.5"/>
    <row r="9082" s="66" customFormat="1" ht="409.5"/>
    <row r="9083" s="66" customFormat="1" ht="409.5"/>
    <row r="9084" s="66" customFormat="1" ht="409.5"/>
    <row r="9085" s="66" customFormat="1" ht="409.5"/>
    <row r="9086" s="66" customFormat="1" ht="409.5"/>
    <row r="9087" s="66" customFormat="1" ht="409.5"/>
    <row r="9088" s="66" customFormat="1" ht="409.5"/>
    <row r="9089" s="66" customFormat="1" ht="409.5"/>
    <row r="9090" s="66" customFormat="1" ht="409.5"/>
    <row r="9091" s="66" customFormat="1" ht="409.5"/>
    <row r="9092" s="66" customFormat="1" ht="409.5"/>
    <row r="9093" s="66" customFormat="1" ht="409.5"/>
    <row r="9094" s="66" customFormat="1" ht="409.5"/>
    <row r="9095" s="66" customFormat="1" ht="409.5"/>
    <row r="9096" s="66" customFormat="1" ht="409.5"/>
    <row r="9097" s="66" customFormat="1" ht="409.5"/>
    <row r="9098" s="66" customFormat="1" ht="409.5"/>
    <row r="9099" s="66" customFormat="1" ht="409.5"/>
    <row r="9100" s="66" customFormat="1" ht="409.5"/>
    <row r="9101" s="66" customFormat="1" ht="409.5"/>
    <row r="9102" s="66" customFormat="1" ht="409.5"/>
    <row r="9103" s="66" customFormat="1" ht="409.5"/>
    <row r="9104" s="66" customFormat="1" ht="409.5"/>
    <row r="9105" s="66" customFormat="1" ht="409.5"/>
    <row r="9106" s="66" customFormat="1" ht="409.5"/>
    <row r="9107" s="66" customFormat="1" ht="409.5"/>
    <row r="9108" s="66" customFormat="1" ht="409.5"/>
    <row r="9109" s="66" customFormat="1" ht="409.5"/>
    <row r="9110" s="66" customFormat="1" ht="409.5"/>
    <row r="9111" s="66" customFormat="1" ht="409.5"/>
    <row r="9112" s="66" customFormat="1" ht="409.5"/>
    <row r="9113" s="66" customFormat="1" ht="409.5"/>
    <row r="9114" s="66" customFormat="1" ht="409.5"/>
    <row r="9115" s="66" customFormat="1" ht="409.5"/>
    <row r="9116" s="66" customFormat="1" ht="409.5"/>
    <row r="9117" s="66" customFormat="1" ht="409.5"/>
    <row r="9118" s="66" customFormat="1" ht="409.5"/>
    <row r="9119" s="66" customFormat="1" ht="409.5"/>
    <row r="9120" s="66" customFormat="1" ht="409.5"/>
    <row r="9121" s="66" customFormat="1" ht="409.5"/>
    <row r="9122" s="66" customFormat="1" ht="409.5"/>
    <row r="9123" s="66" customFormat="1" ht="409.5"/>
    <row r="9124" s="66" customFormat="1" ht="409.5"/>
    <row r="9125" s="66" customFormat="1" ht="409.5"/>
    <row r="9126" s="66" customFormat="1" ht="409.5"/>
    <row r="9127" s="66" customFormat="1" ht="409.5"/>
    <row r="9128" s="66" customFormat="1" ht="409.5"/>
    <row r="9129" s="66" customFormat="1" ht="409.5"/>
    <row r="9130" s="66" customFormat="1" ht="409.5"/>
    <row r="9131" s="66" customFormat="1" ht="409.5"/>
    <row r="9132" s="66" customFormat="1" ht="409.5"/>
    <row r="9133" s="66" customFormat="1" ht="409.5"/>
    <row r="9134" s="66" customFormat="1" ht="409.5"/>
    <row r="9135" s="66" customFormat="1" ht="409.5"/>
    <row r="9136" s="66" customFormat="1" ht="409.5"/>
    <row r="9137" s="66" customFormat="1" ht="409.5"/>
    <row r="9138" s="66" customFormat="1" ht="409.5"/>
    <row r="9139" s="66" customFormat="1" ht="409.5"/>
    <row r="9140" s="66" customFormat="1" ht="409.5"/>
    <row r="9141" s="66" customFormat="1" ht="409.5"/>
    <row r="9142" s="66" customFormat="1" ht="409.5"/>
    <row r="9143" s="66" customFormat="1" ht="409.5"/>
    <row r="9144" s="66" customFormat="1" ht="409.5"/>
    <row r="9145" s="66" customFormat="1" ht="409.5"/>
    <row r="9146" s="66" customFormat="1" ht="409.5"/>
    <row r="9147" s="66" customFormat="1" ht="409.5"/>
    <row r="9148" s="66" customFormat="1" ht="409.5"/>
    <row r="9149" s="66" customFormat="1" ht="409.5"/>
    <row r="9150" s="66" customFormat="1" ht="409.5"/>
    <row r="9151" s="66" customFormat="1" ht="409.5"/>
    <row r="9152" s="66" customFormat="1" ht="409.5"/>
    <row r="9153" s="66" customFormat="1" ht="409.5"/>
    <row r="9154" s="66" customFormat="1" ht="409.5"/>
    <row r="9155" s="66" customFormat="1" ht="409.5"/>
    <row r="9156" s="66" customFormat="1" ht="409.5"/>
    <row r="9157" s="66" customFormat="1" ht="409.5"/>
    <row r="9158" s="66" customFormat="1" ht="409.5"/>
    <row r="9159" s="66" customFormat="1" ht="409.5"/>
    <row r="9160" s="66" customFormat="1" ht="409.5"/>
    <row r="9161" s="66" customFormat="1" ht="409.5"/>
    <row r="9162" s="66" customFormat="1" ht="409.5"/>
    <row r="9163" s="66" customFormat="1" ht="409.5"/>
    <row r="9164" s="66" customFormat="1" ht="409.5"/>
    <row r="9165" s="66" customFormat="1" ht="409.5"/>
    <row r="9166" s="66" customFormat="1" ht="409.5"/>
    <row r="9167" s="66" customFormat="1" ht="409.5"/>
    <row r="9168" s="66" customFormat="1" ht="409.5"/>
    <row r="9169" s="66" customFormat="1" ht="409.5"/>
    <row r="9170" s="66" customFormat="1" ht="409.5"/>
    <row r="9171" s="66" customFormat="1" ht="409.5"/>
    <row r="9172" s="66" customFormat="1" ht="409.5"/>
    <row r="9173" s="66" customFormat="1" ht="409.5"/>
    <row r="9174" s="66" customFormat="1" ht="409.5"/>
    <row r="9175" s="66" customFormat="1" ht="409.5"/>
    <row r="9176" s="66" customFormat="1" ht="409.5"/>
    <row r="9177" s="66" customFormat="1" ht="409.5"/>
    <row r="9178" s="66" customFormat="1" ht="409.5"/>
    <row r="9179" s="66" customFormat="1" ht="409.5"/>
    <row r="9180" s="66" customFormat="1" ht="409.5"/>
    <row r="9181" s="66" customFormat="1" ht="409.5"/>
    <row r="9182" s="66" customFormat="1" ht="409.5"/>
    <row r="9183" s="66" customFormat="1" ht="409.5"/>
    <row r="9184" s="66" customFormat="1" ht="409.5"/>
    <row r="9185" s="66" customFormat="1" ht="409.5"/>
    <row r="9186" s="66" customFormat="1" ht="409.5"/>
    <row r="9187" s="66" customFormat="1" ht="409.5"/>
    <row r="9188" s="66" customFormat="1" ht="409.5"/>
    <row r="9189" s="66" customFormat="1" ht="409.5"/>
    <row r="9190" s="66" customFormat="1" ht="409.5"/>
    <row r="9191" s="66" customFormat="1" ht="409.5"/>
    <row r="9192" s="66" customFormat="1" ht="409.5"/>
    <row r="9193" s="66" customFormat="1" ht="409.5"/>
    <row r="9194" s="66" customFormat="1" ht="409.5"/>
    <row r="9195" s="66" customFormat="1" ht="409.5"/>
    <row r="9196" s="66" customFormat="1" ht="409.5"/>
    <row r="9197" s="66" customFormat="1" ht="409.5"/>
    <row r="9198" s="66" customFormat="1" ht="409.5"/>
    <row r="9199" s="66" customFormat="1" ht="409.5"/>
    <row r="9200" s="66" customFormat="1" ht="409.5"/>
    <row r="9201" s="66" customFormat="1" ht="409.5"/>
    <row r="9202" s="66" customFormat="1" ht="409.5"/>
    <row r="9203" s="66" customFormat="1" ht="409.5"/>
    <row r="9204" s="66" customFormat="1" ht="409.5"/>
    <row r="9205" s="66" customFormat="1" ht="409.5"/>
    <row r="9206" s="66" customFormat="1" ht="409.5"/>
    <row r="9207" s="66" customFormat="1" ht="409.5"/>
    <row r="9208" s="66" customFormat="1" ht="409.5"/>
    <row r="9209" s="66" customFormat="1" ht="409.5"/>
    <row r="9210" s="66" customFormat="1" ht="409.5"/>
    <row r="9211" s="66" customFormat="1" ht="409.5"/>
    <row r="9212" s="66" customFormat="1" ht="409.5"/>
    <row r="9213" s="66" customFormat="1" ht="409.5"/>
    <row r="9214" s="66" customFormat="1" ht="409.5"/>
    <row r="9215" s="66" customFormat="1" ht="409.5"/>
    <row r="9216" s="66" customFormat="1" ht="409.5"/>
    <row r="9217" s="66" customFormat="1" ht="409.5"/>
    <row r="9218" s="66" customFormat="1" ht="409.5"/>
    <row r="9219" s="66" customFormat="1" ht="409.5"/>
    <row r="9220" s="66" customFormat="1" ht="409.5"/>
    <row r="9221" s="66" customFormat="1" ht="409.5"/>
    <row r="9222" s="66" customFormat="1" ht="409.5"/>
    <row r="9223" s="66" customFormat="1" ht="409.5"/>
    <row r="9224" s="66" customFormat="1" ht="409.5"/>
    <row r="9225" s="66" customFormat="1" ht="409.5"/>
    <row r="9226" s="66" customFormat="1" ht="409.5"/>
    <row r="9227" s="66" customFormat="1" ht="409.5"/>
    <row r="9228" s="66" customFormat="1" ht="409.5"/>
    <row r="9229" s="66" customFormat="1" ht="409.5"/>
    <row r="9230" s="66" customFormat="1" ht="409.5"/>
    <row r="9231" s="66" customFormat="1" ht="409.5"/>
    <row r="9232" s="66" customFormat="1" ht="409.5"/>
    <row r="9233" s="66" customFormat="1" ht="409.5"/>
    <row r="9234" s="66" customFormat="1" ht="409.5"/>
    <row r="9235" s="66" customFormat="1" ht="409.5"/>
    <row r="9236" s="66" customFormat="1" ht="409.5"/>
    <row r="9237" s="66" customFormat="1" ht="409.5"/>
    <row r="9238" s="66" customFormat="1" ht="409.5"/>
    <row r="9239" s="66" customFormat="1" ht="409.5"/>
    <row r="9240" s="66" customFormat="1" ht="409.5"/>
    <row r="9241" s="66" customFormat="1" ht="409.5"/>
    <row r="9242" s="66" customFormat="1" ht="409.5"/>
    <row r="9243" s="66" customFormat="1" ht="409.5"/>
    <row r="9244" s="66" customFormat="1" ht="409.5"/>
    <row r="9245" s="66" customFormat="1" ht="409.5"/>
    <row r="9246" s="66" customFormat="1" ht="409.5"/>
    <row r="9247" s="66" customFormat="1" ht="409.5"/>
    <row r="9248" s="66" customFormat="1" ht="409.5"/>
    <row r="9249" s="66" customFormat="1" ht="409.5"/>
    <row r="9250" s="66" customFormat="1" ht="409.5"/>
    <row r="9251" s="66" customFormat="1" ht="409.5"/>
    <row r="9252" s="66" customFormat="1" ht="409.5"/>
    <row r="9253" s="66" customFormat="1" ht="409.5"/>
    <row r="9254" s="66" customFormat="1" ht="409.5"/>
    <row r="9255" s="66" customFormat="1" ht="409.5"/>
    <row r="9256" s="66" customFormat="1" ht="409.5"/>
    <row r="9257" s="66" customFormat="1" ht="409.5"/>
    <row r="9258" s="66" customFormat="1" ht="409.5"/>
    <row r="9259" s="66" customFormat="1" ht="409.5"/>
    <row r="9260" s="66" customFormat="1" ht="409.5"/>
    <row r="9261" s="66" customFormat="1" ht="409.5"/>
    <row r="9262" s="66" customFormat="1" ht="409.5"/>
    <row r="9263" s="66" customFormat="1" ht="409.5"/>
    <row r="9264" s="66" customFormat="1" ht="409.5"/>
    <row r="9265" s="66" customFormat="1" ht="409.5"/>
    <row r="9266" s="66" customFormat="1" ht="409.5"/>
    <row r="9267" s="66" customFormat="1" ht="409.5"/>
    <row r="9268" s="66" customFormat="1" ht="409.5"/>
    <row r="9269" s="66" customFormat="1" ht="409.5"/>
    <row r="9270" s="66" customFormat="1" ht="409.5"/>
    <row r="9271" s="66" customFormat="1" ht="409.5"/>
    <row r="9272" s="66" customFormat="1" ht="409.5"/>
    <row r="9273" s="66" customFormat="1" ht="409.5"/>
    <row r="9274" s="66" customFormat="1" ht="409.5"/>
    <row r="9275" s="66" customFormat="1" ht="409.5"/>
    <row r="9276" s="66" customFormat="1" ht="409.5"/>
    <row r="9277" s="66" customFormat="1" ht="409.5"/>
    <row r="9278" s="66" customFormat="1" ht="409.5"/>
    <row r="9279" s="66" customFormat="1" ht="409.5"/>
    <row r="9280" s="66" customFormat="1" ht="409.5"/>
    <row r="9281" s="66" customFormat="1" ht="409.5"/>
    <row r="9282" s="66" customFormat="1" ht="409.5"/>
    <row r="9283" s="66" customFormat="1" ht="409.5"/>
    <row r="9284" s="66" customFormat="1" ht="409.5"/>
    <row r="9285" s="66" customFormat="1" ht="409.5"/>
    <row r="9286" s="66" customFormat="1" ht="409.5"/>
    <row r="9287" s="66" customFormat="1" ht="409.5"/>
    <row r="9288" s="66" customFormat="1" ht="409.5"/>
    <row r="9289" s="66" customFormat="1" ht="409.5"/>
    <row r="9290" s="66" customFormat="1" ht="409.5"/>
    <row r="9291" s="66" customFormat="1" ht="409.5"/>
    <row r="9292" s="66" customFormat="1" ht="409.5"/>
    <row r="9293" s="66" customFormat="1" ht="409.5"/>
    <row r="9294" s="66" customFormat="1" ht="409.5"/>
    <row r="9295" s="66" customFormat="1" ht="409.5"/>
    <row r="9296" s="66" customFormat="1" ht="409.5"/>
    <row r="9297" s="66" customFormat="1" ht="409.5"/>
    <row r="9298" s="66" customFormat="1" ht="409.5"/>
    <row r="9299" s="66" customFormat="1" ht="409.5"/>
    <row r="9300" s="66" customFormat="1" ht="409.5"/>
    <row r="9301" s="66" customFormat="1" ht="409.5"/>
    <row r="9302" s="66" customFormat="1" ht="409.5"/>
    <row r="9303" s="66" customFormat="1" ht="409.5"/>
    <row r="9304" s="66" customFormat="1" ht="409.5"/>
    <row r="9305" s="66" customFormat="1" ht="409.5"/>
    <row r="9306" s="66" customFormat="1" ht="409.5"/>
    <row r="9307" s="66" customFormat="1" ht="409.5"/>
    <row r="9308" s="66" customFormat="1" ht="409.5"/>
    <row r="9309" s="66" customFormat="1" ht="409.5"/>
    <row r="9310" s="66" customFormat="1" ht="409.5"/>
    <row r="9311" s="66" customFormat="1" ht="409.5"/>
    <row r="9312" s="66" customFormat="1" ht="409.5"/>
    <row r="9313" s="66" customFormat="1" ht="409.5"/>
    <row r="9314" s="66" customFormat="1" ht="409.5"/>
    <row r="9315" s="66" customFormat="1" ht="409.5"/>
    <row r="9316" s="66" customFormat="1" ht="409.5"/>
    <row r="9317" s="66" customFormat="1" ht="409.5"/>
    <row r="9318" s="66" customFormat="1" ht="409.5"/>
    <row r="9319" s="66" customFormat="1" ht="409.5"/>
    <row r="9320" s="66" customFormat="1" ht="409.5"/>
    <row r="9321" s="66" customFormat="1" ht="409.5"/>
    <row r="9322" s="66" customFormat="1" ht="409.5"/>
    <row r="9323" s="66" customFormat="1" ht="409.5"/>
    <row r="9324" s="66" customFormat="1" ht="409.5"/>
    <row r="9325" s="66" customFormat="1" ht="409.5"/>
    <row r="9326" s="66" customFormat="1" ht="409.5"/>
    <row r="9327" s="66" customFormat="1" ht="409.5"/>
    <row r="9328" s="66" customFormat="1" ht="409.5"/>
    <row r="9329" s="66" customFormat="1" ht="409.5"/>
    <row r="9330" s="66" customFormat="1" ht="409.5"/>
    <row r="9331" s="66" customFormat="1" ht="409.5"/>
    <row r="9332" s="66" customFormat="1" ht="409.5"/>
    <row r="9333" s="66" customFormat="1" ht="409.5"/>
    <row r="9334" s="66" customFormat="1" ht="409.5"/>
    <row r="9335" s="66" customFormat="1" ht="409.5"/>
    <row r="9336" s="66" customFormat="1" ht="409.5"/>
    <row r="9337" s="66" customFormat="1" ht="409.5"/>
    <row r="9338" s="66" customFormat="1" ht="409.5"/>
    <row r="9339" s="66" customFormat="1" ht="409.5"/>
    <row r="9340" s="66" customFormat="1" ht="409.5"/>
    <row r="9341" s="66" customFormat="1" ht="409.5"/>
    <row r="9342" s="66" customFormat="1" ht="409.5"/>
    <row r="9343" s="66" customFormat="1" ht="409.5"/>
    <row r="9344" s="66" customFormat="1" ht="409.5"/>
    <row r="9345" s="66" customFormat="1" ht="409.5"/>
    <row r="9346" s="66" customFormat="1" ht="409.5"/>
    <row r="9347" s="66" customFormat="1" ht="409.5"/>
    <row r="9348" s="66" customFormat="1" ht="409.5"/>
    <row r="9349" s="66" customFormat="1" ht="409.5"/>
    <row r="9350" s="66" customFormat="1" ht="409.5"/>
    <row r="9351" s="66" customFormat="1" ht="409.5"/>
    <row r="9352" s="66" customFormat="1" ht="409.5"/>
    <row r="9353" s="66" customFormat="1" ht="409.5"/>
    <row r="9354" s="66" customFormat="1" ht="409.5"/>
    <row r="9355" s="66" customFormat="1" ht="409.5"/>
    <row r="9356" s="66" customFormat="1" ht="409.5"/>
    <row r="9357" s="66" customFormat="1" ht="409.5"/>
    <row r="9358" s="66" customFormat="1" ht="409.5"/>
    <row r="9359" s="66" customFormat="1" ht="409.5"/>
    <row r="9360" s="66" customFormat="1" ht="409.5"/>
    <row r="9361" s="66" customFormat="1" ht="409.5"/>
    <row r="9362" s="66" customFormat="1" ht="409.5"/>
    <row r="9363" s="66" customFormat="1" ht="409.5"/>
    <row r="9364" s="66" customFormat="1" ht="409.5"/>
    <row r="9365" s="66" customFormat="1" ht="409.5"/>
    <row r="9366" s="66" customFormat="1" ht="409.5"/>
    <row r="9367" s="66" customFormat="1" ht="409.5"/>
    <row r="9368" s="66" customFormat="1" ht="409.5"/>
    <row r="9369" s="66" customFormat="1" ht="409.5"/>
    <row r="9370" s="66" customFormat="1" ht="409.5"/>
    <row r="9371" s="66" customFormat="1" ht="409.5"/>
    <row r="9372" s="66" customFormat="1" ht="409.5"/>
    <row r="9373" s="66" customFormat="1" ht="409.5"/>
    <row r="9374" s="66" customFormat="1" ht="409.5"/>
    <row r="9375" s="66" customFormat="1" ht="409.5"/>
    <row r="9376" s="66" customFormat="1" ht="409.5"/>
    <row r="9377" s="66" customFormat="1" ht="409.5"/>
    <row r="9378" s="66" customFormat="1" ht="409.5"/>
    <row r="9379" s="66" customFormat="1" ht="409.5"/>
    <row r="9380" s="66" customFormat="1" ht="409.5"/>
    <row r="9381" s="66" customFormat="1" ht="409.5"/>
    <row r="9382" s="66" customFormat="1" ht="409.5"/>
    <row r="9383" s="66" customFormat="1" ht="409.5"/>
    <row r="9384" s="66" customFormat="1" ht="409.5"/>
    <row r="9385" s="66" customFormat="1" ht="409.5"/>
    <row r="9386" s="66" customFormat="1" ht="409.5"/>
    <row r="9387" s="66" customFormat="1" ht="409.5"/>
    <row r="9388" s="66" customFormat="1" ht="409.5"/>
    <row r="9389" s="66" customFormat="1" ht="409.5"/>
    <row r="9390" s="66" customFormat="1" ht="409.5"/>
    <row r="9391" s="66" customFormat="1" ht="409.5"/>
    <row r="9392" s="66" customFormat="1" ht="409.5"/>
    <row r="9393" s="66" customFormat="1" ht="409.5"/>
    <row r="9394" s="66" customFormat="1" ht="409.5"/>
    <row r="9395" s="66" customFormat="1" ht="409.5"/>
    <row r="9396" s="66" customFormat="1" ht="409.5"/>
    <row r="9397" s="66" customFormat="1" ht="409.5"/>
    <row r="9398" s="66" customFormat="1" ht="409.5"/>
    <row r="9399" s="66" customFormat="1" ht="409.5"/>
    <row r="9400" s="66" customFormat="1" ht="409.5"/>
    <row r="9401" s="66" customFormat="1" ht="409.5"/>
    <row r="9402" s="66" customFormat="1" ht="409.5"/>
    <row r="9403" s="66" customFormat="1" ht="409.5"/>
    <row r="9404" s="66" customFormat="1" ht="409.5"/>
    <row r="9405" s="66" customFormat="1" ht="409.5"/>
    <row r="9406" s="66" customFormat="1" ht="409.5"/>
    <row r="9407" s="66" customFormat="1" ht="409.5"/>
    <row r="9408" s="66" customFormat="1" ht="409.5"/>
    <row r="9409" s="66" customFormat="1" ht="409.5"/>
    <row r="9410" s="66" customFormat="1" ht="409.5"/>
    <row r="9411" s="66" customFormat="1" ht="409.5"/>
    <row r="9412" s="66" customFormat="1" ht="409.5"/>
    <row r="9413" s="66" customFormat="1" ht="409.5"/>
    <row r="9414" s="66" customFormat="1" ht="409.5"/>
    <row r="9415" s="66" customFormat="1" ht="409.5"/>
    <row r="9416" s="66" customFormat="1" ht="409.5"/>
    <row r="9417" s="66" customFormat="1" ht="409.5"/>
    <row r="9418" s="66" customFormat="1" ht="409.5"/>
    <row r="9419" s="66" customFormat="1" ht="409.5"/>
    <row r="9420" s="66" customFormat="1" ht="409.5"/>
    <row r="9421" s="66" customFormat="1" ht="409.5"/>
    <row r="9422" s="66" customFormat="1" ht="409.5"/>
    <row r="9423" s="66" customFormat="1" ht="409.5"/>
    <row r="9424" s="66" customFormat="1" ht="409.5"/>
    <row r="9425" s="66" customFormat="1" ht="409.5"/>
    <row r="9426" s="66" customFormat="1" ht="409.5"/>
    <row r="9427" s="66" customFormat="1" ht="409.5"/>
    <row r="9428" s="66" customFormat="1" ht="409.5"/>
    <row r="9429" s="66" customFormat="1" ht="409.5"/>
    <row r="9430" s="66" customFormat="1" ht="409.5"/>
    <row r="9431" s="66" customFormat="1" ht="409.5"/>
    <row r="9432" s="66" customFormat="1" ht="409.5"/>
    <row r="9433" s="66" customFormat="1" ht="409.5"/>
    <row r="9434" s="66" customFormat="1" ht="409.5"/>
    <row r="9435" s="66" customFormat="1" ht="409.5"/>
    <row r="9436" s="66" customFormat="1" ht="409.5"/>
    <row r="9437" s="66" customFormat="1" ht="409.5"/>
    <row r="9438" s="66" customFormat="1" ht="409.5"/>
    <row r="9439" s="66" customFormat="1" ht="409.5"/>
    <row r="9440" s="66" customFormat="1" ht="409.5"/>
    <row r="9441" s="66" customFormat="1" ht="409.5"/>
    <row r="9442" s="66" customFormat="1" ht="409.5"/>
    <row r="9443" s="66" customFormat="1" ht="409.5"/>
    <row r="9444" s="66" customFormat="1" ht="409.5"/>
    <row r="9445" s="66" customFormat="1" ht="409.5"/>
    <row r="9446" s="66" customFormat="1" ht="409.5"/>
    <row r="9447" s="66" customFormat="1" ht="409.5"/>
    <row r="9448" s="66" customFormat="1" ht="409.5"/>
    <row r="9449" s="66" customFormat="1" ht="409.5"/>
    <row r="9450" s="66" customFormat="1" ht="409.5"/>
    <row r="9451" s="66" customFormat="1" ht="409.5"/>
    <row r="9452" s="66" customFormat="1" ht="409.5"/>
    <row r="9453" s="66" customFormat="1" ht="409.5"/>
    <row r="9454" s="66" customFormat="1" ht="409.5"/>
    <row r="9455" s="66" customFormat="1" ht="409.5"/>
    <row r="9456" s="66" customFormat="1" ht="409.5"/>
    <row r="9457" s="66" customFormat="1" ht="409.5"/>
    <row r="9458" s="66" customFormat="1" ht="409.5"/>
    <row r="9459" s="66" customFormat="1" ht="409.5"/>
    <row r="9460" s="66" customFormat="1" ht="409.5"/>
    <row r="9461" s="66" customFormat="1" ht="409.5"/>
    <row r="9462" s="66" customFormat="1" ht="409.5"/>
    <row r="9463" s="66" customFormat="1" ht="409.5"/>
    <row r="9464" s="66" customFormat="1" ht="409.5"/>
    <row r="9465" s="66" customFormat="1" ht="409.5"/>
    <row r="9466" s="66" customFormat="1" ht="409.5"/>
    <row r="9467" s="66" customFormat="1" ht="409.5"/>
    <row r="9468" s="66" customFormat="1" ht="409.5"/>
    <row r="9469" s="66" customFormat="1" ht="409.5"/>
    <row r="9470" s="66" customFormat="1" ht="409.5"/>
    <row r="9471" s="66" customFormat="1" ht="409.5"/>
    <row r="9472" s="66" customFormat="1" ht="409.5"/>
    <row r="9473" s="66" customFormat="1" ht="409.5"/>
    <row r="9474" s="66" customFormat="1" ht="409.5"/>
    <row r="9475" s="66" customFormat="1" ht="409.5"/>
    <row r="9476" s="66" customFormat="1" ht="409.5"/>
    <row r="9477" s="66" customFormat="1" ht="409.5"/>
    <row r="9478" s="66" customFormat="1" ht="409.5"/>
    <row r="9479" s="66" customFormat="1" ht="409.5"/>
    <row r="9480" s="66" customFormat="1" ht="409.5"/>
    <row r="9481" s="66" customFormat="1" ht="409.5"/>
    <row r="9482" s="66" customFormat="1" ht="409.5"/>
    <row r="9483" s="66" customFormat="1" ht="409.5"/>
    <row r="9484" s="66" customFormat="1" ht="409.5"/>
    <row r="9485" s="66" customFormat="1" ht="409.5"/>
    <row r="9486" s="66" customFormat="1" ht="409.5"/>
    <row r="9487" s="66" customFormat="1" ht="409.5"/>
    <row r="9488" s="66" customFormat="1" ht="409.5"/>
    <row r="9489" s="66" customFormat="1" ht="409.5"/>
    <row r="9490" s="66" customFormat="1" ht="409.5"/>
    <row r="9491" s="66" customFormat="1" ht="409.5"/>
    <row r="9492" s="66" customFormat="1" ht="409.5"/>
    <row r="9493" s="66" customFormat="1" ht="409.5"/>
    <row r="9494" s="66" customFormat="1" ht="409.5"/>
    <row r="9495" s="66" customFormat="1" ht="409.5"/>
    <row r="9496" s="66" customFormat="1" ht="409.5"/>
    <row r="9497" s="66" customFormat="1" ht="409.5"/>
    <row r="9498" s="66" customFormat="1" ht="409.5"/>
    <row r="9499" s="66" customFormat="1" ht="409.5"/>
    <row r="9500" s="66" customFormat="1" ht="409.5"/>
    <row r="9501" s="66" customFormat="1" ht="409.5"/>
    <row r="9502" s="66" customFormat="1" ht="409.5"/>
    <row r="9503" s="66" customFormat="1" ht="409.5"/>
    <row r="9504" s="66" customFormat="1" ht="409.5"/>
    <row r="9505" s="66" customFormat="1" ht="409.5"/>
    <row r="9506" s="66" customFormat="1" ht="409.5"/>
    <row r="9507" s="66" customFormat="1" ht="409.5"/>
    <row r="9508" s="66" customFormat="1" ht="409.5"/>
    <row r="9509" s="66" customFormat="1" ht="409.5"/>
    <row r="9510" s="66" customFormat="1" ht="409.5"/>
    <row r="9511" s="66" customFormat="1" ht="409.5"/>
    <row r="9512" s="66" customFormat="1" ht="409.5"/>
    <row r="9513" s="66" customFormat="1" ht="409.5"/>
    <row r="9514" s="66" customFormat="1" ht="409.5"/>
    <row r="9515" s="66" customFormat="1" ht="409.5"/>
    <row r="9516" s="66" customFormat="1" ht="409.5"/>
    <row r="9517" s="66" customFormat="1" ht="409.5"/>
    <row r="9518" s="66" customFormat="1" ht="409.5"/>
    <row r="9519" s="66" customFormat="1" ht="409.5"/>
    <row r="9520" s="66" customFormat="1" ht="409.5"/>
    <row r="9521" s="66" customFormat="1" ht="409.5"/>
    <row r="9522" s="66" customFormat="1" ht="409.5"/>
    <row r="9523" s="66" customFormat="1" ht="409.5"/>
    <row r="9524" s="66" customFormat="1" ht="409.5"/>
    <row r="9525" s="66" customFormat="1" ht="409.5"/>
    <row r="9526" s="66" customFormat="1" ht="409.5"/>
    <row r="9527" s="66" customFormat="1" ht="409.5"/>
    <row r="9528" s="66" customFormat="1" ht="409.5"/>
    <row r="9529" s="66" customFormat="1" ht="409.5"/>
    <row r="9530" s="66" customFormat="1" ht="409.5"/>
    <row r="9531" s="66" customFormat="1" ht="409.5"/>
    <row r="9532" s="66" customFormat="1" ht="409.5"/>
    <row r="9533" s="66" customFormat="1" ht="409.5"/>
    <row r="9534" s="66" customFormat="1" ht="409.5"/>
    <row r="9535" s="66" customFormat="1" ht="409.5"/>
    <row r="9536" s="66" customFormat="1" ht="409.5"/>
    <row r="9537" s="66" customFormat="1" ht="409.5"/>
    <row r="9538" s="66" customFormat="1" ht="409.5"/>
    <row r="9539" s="66" customFormat="1" ht="409.5"/>
    <row r="9540" s="66" customFormat="1" ht="409.5"/>
    <row r="9541" s="66" customFormat="1" ht="409.5"/>
    <row r="9542" s="66" customFormat="1" ht="409.5"/>
    <row r="9543" s="66" customFormat="1" ht="409.5"/>
    <row r="9544" s="66" customFormat="1" ht="409.5"/>
    <row r="9545" s="66" customFormat="1" ht="409.5"/>
    <row r="9546" s="66" customFormat="1" ht="409.5"/>
    <row r="9547" s="66" customFormat="1" ht="409.5"/>
    <row r="9548" s="66" customFormat="1" ht="409.5"/>
    <row r="9549" s="66" customFormat="1" ht="409.5"/>
    <row r="9550" s="66" customFormat="1" ht="409.5"/>
    <row r="9551" s="66" customFormat="1" ht="409.5"/>
    <row r="9552" s="66" customFormat="1" ht="409.5"/>
    <row r="9553" s="66" customFormat="1" ht="409.5"/>
    <row r="9554" s="66" customFormat="1" ht="409.5"/>
    <row r="9555" s="66" customFormat="1" ht="409.5"/>
    <row r="9556" s="66" customFormat="1" ht="409.5"/>
    <row r="9557" s="66" customFormat="1" ht="409.5"/>
    <row r="9558" s="66" customFormat="1" ht="409.5"/>
    <row r="9559" s="66" customFormat="1" ht="409.5"/>
    <row r="9560" s="66" customFormat="1" ht="409.5"/>
    <row r="9561" s="66" customFormat="1" ht="409.5"/>
    <row r="9562" s="66" customFormat="1" ht="409.5"/>
    <row r="9563" s="66" customFormat="1" ht="409.5"/>
    <row r="9564" s="66" customFormat="1" ht="409.5"/>
    <row r="9565" s="66" customFormat="1" ht="409.5"/>
    <row r="9566" s="66" customFormat="1" ht="409.5"/>
    <row r="9567" s="66" customFormat="1" ht="409.5"/>
    <row r="9568" s="66" customFormat="1" ht="409.5"/>
    <row r="9569" s="66" customFormat="1" ht="409.5"/>
    <row r="9570" s="66" customFormat="1" ht="409.5"/>
    <row r="9571" s="66" customFormat="1" ht="409.5"/>
    <row r="9572" s="66" customFormat="1" ht="409.5"/>
    <row r="9573" s="66" customFormat="1" ht="409.5"/>
    <row r="9574" s="66" customFormat="1" ht="409.5"/>
    <row r="9575" s="66" customFormat="1" ht="409.5"/>
    <row r="9576" s="66" customFormat="1" ht="409.5"/>
    <row r="9577" s="66" customFormat="1" ht="409.5"/>
    <row r="9578" s="66" customFormat="1" ht="409.5"/>
    <row r="9579" s="66" customFormat="1" ht="409.5"/>
    <row r="9580" s="66" customFormat="1" ht="409.5"/>
    <row r="9581" s="66" customFormat="1" ht="409.5"/>
    <row r="9582" s="66" customFormat="1" ht="409.5"/>
    <row r="9583" s="66" customFormat="1" ht="409.5"/>
    <row r="9584" s="66" customFormat="1" ht="409.5"/>
    <row r="9585" s="66" customFormat="1" ht="409.5"/>
    <row r="9586" s="66" customFormat="1" ht="409.5"/>
    <row r="9587" s="66" customFormat="1" ht="409.5"/>
    <row r="9588" s="66" customFormat="1" ht="409.5"/>
    <row r="9589" s="66" customFormat="1" ht="409.5"/>
    <row r="9590" s="66" customFormat="1" ht="409.5"/>
    <row r="9591" s="66" customFormat="1" ht="409.5"/>
    <row r="9592" s="66" customFormat="1" ht="409.5"/>
    <row r="9593" s="66" customFormat="1" ht="409.5"/>
    <row r="9594" s="66" customFormat="1" ht="409.5"/>
    <row r="9595" s="66" customFormat="1" ht="409.5"/>
    <row r="9596" s="66" customFormat="1" ht="409.5"/>
    <row r="9597" s="66" customFormat="1" ht="409.5"/>
    <row r="9598" s="66" customFormat="1" ht="409.5"/>
    <row r="9599" s="66" customFormat="1" ht="409.5"/>
    <row r="9600" s="66" customFormat="1" ht="409.5"/>
    <row r="9601" s="66" customFormat="1" ht="409.5"/>
    <row r="9602" s="66" customFormat="1" ht="409.5"/>
    <row r="9603" s="66" customFormat="1" ht="409.5"/>
    <row r="9604" s="66" customFormat="1" ht="409.5"/>
    <row r="9605" s="66" customFormat="1" ht="409.5"/>
    <row r="9606" s="66" customFormat="1" ht="409.5"/>
    <row r="9607" s="66" customFormat="1" ht="409.5"/>
    <row r="9608" s="66" customFormat="1" ht="409.5"/>
    <row r="9609" s="66" customFormat="1" ht="409.5"/>
    <row r="9610" s="66" customFormat="1" ht="409.5"/>
    <row r="9611" s="66" customFormat="1" ht="409.5"/>
    <row r="9612" s="66" customFormat="1" ht="409.5"/>
    <row r="9613" s="66" customFormat="1" ht="409.5"/>
    <row r="9614" s="66" customFormat="1" ht="409.5"/>
    <row r="9615" s="66" customFormat="1" ht="409.5"/>
    <row r="9616" s="66" customFormat="1" ht="409.5"/>
    <row r="9617" s="66" customFormat="1" ht="409.5"/>
    <row r="9618" s="66" customFormat="1" ht="409.5"/>
    <row r="9619" s="66" customFormat="1" ht="409.5"/>
    <row r="9620" s="66" customFormat="1" ht="409.5"/>
    <row r="9621" s="66" customFormat="1" ht="409.5"/>
    <row r="9622" s="66" customFormat="1" ht="409.5"/>
    <row r="9623" s="66" customFormat="1" ht="409.5"/>
    <row r="9624" s="66" customFormat="1" ht="409.5"/>
    <row r="9625" s="66" customFormat="1" ht="409.5"/>
    <row r="9626" s="66" customFormat="1" ht="409.5"/>
    <row r="9627" s="66" customFormat="1" ht="409.5"/>
    <row r="9628" s="66" customFormat="1" ht="409.5"/>
    <row r="9629" s="66" customFormat="1" ht="409.5"/>
    <row r="9630" s="66" customFormat="1" ht="409.5"/>
    <row r="9631" s="66" customFormat="1" ht="409.5"/>
    <row r="9632" s="66" customFormat="1" ht="409.5"/>
    <row r="9633" s="66" customFormat="1" ht="409.5"/>
    <row r="9634" s="66" customFormat="1" ht="409.5"/>
    <row r="9635" s="66" customFormat="1" ht="409.5"/>
    <row r="9636" s="66" customFormat="1" ht="409.5"/>
    <row r="9637" s="66" customFormat="1" ht="409.5"/>
    <row r="9638" s="66" customFormat="1" ht="409.5"/>
    <row r="9639" s="66" customFormat="1" ht="409.5"/>
    <row r="9640" s="66" customFormat="1" ht="409.5"/>
    <row r="9641" s="66" customFormat="1" ht="409.5"/>
    <row r="9642" s="66" customFormat="1" ht="409.5"/>
    <row r="9643" s="66" customFormat="1" ht="409.5"/>
    <row r="9644" s="66" customFormat="1" ht="409.5"/>
    <row r="9645" s="66" customFormat="1" ht="409.5"/>
    <row r="9646" s="66" customFormat="1" ht="409.5"/>
    <row r="9647" s="66" customFormat="1" ht="409.5"/>
    <row r="9648" s="66" customFormat="1" ht="409.5"/>
    <row r="9649" s="66" customFormat="1" ht="409.5"/>
    <row r="9650" s="66" customFormat="1" ht="409.5"/>
    <row r="9651" s="66" customFormat="1" ht="409.5"/>
    <row r="9652" s="66" customFormat="1" ht="409.5"/>
    <row r="9653" s="66" customFormat="1" ht="409.5"/>
    <row r="9654" s="66" customFormat="1" ht="409.5"/>
    <row r="9655" s="66" customFormat="1" ht="409.5"/>
    <row r="9656" s="66" customFormat="1" ht="409.5"/>
    <row r="9657" s="66" customFormat="1" ht="409.5"/>
    <row r="9658" s="66" customFormat="1" ht="409.5"/>
    <row r="9659" s="66" customFormat="1" ht="409.5"/>
    <row r="9660" s="66" customFormat="1" ht="409.5"/>
    <row r="9661" s="66" customFormat="1" ht="409.5"/>
    <row r="9662" s="66" customFormat="1" ht="409.5"/>
    <row r="9663" s="66" customFormat="1" ht="409.5"/>
    <row r="9664" s="66" customFormat="1" ht="409.5"/>
    <row r="9665" s="66" customFormat="1" ht="409.5"/>
    <row r="9666" s="66" customFormat="1" ht="409.5"/>
    <row r="9667" s="66" customFormat="1" ht="409.5"/>
    <row r="9668" s="66" customFormat="1" ht="409.5"/>
    <row r="9669" s="66" customFormat="1" ht="409.5"/>
    <row r="9670" s="66" customFormat="1" ht="409.5"/>
    <row r="9671" s="66" customFormat="1" ht="409.5"/>
    <row r="9672" s="66" customFormat="1" ht="409.5"/>
    <row r="9673" s="66" customFormat="1" ht="409.5"/>
    <row r="9674" s="66" customFormat="1" ht="409.5"/>
    <row r="9675" s="66" customFormat="1" ht="409.5"/>
    <row r="9676" s="66" customFormat="1" ht="409.5"/>
    <row r="9677" s="66" customFormat="1" ht="409.5"/>
    <row r="9678" s="66" customFormat="1" ht="409.5"/>
    <row r="9679" s="66" customFormat="1" ht="409.5"/>
    <row r="9680" s="66" customFormat="1" ht="409.5"/>
    <row r="9681" s="66" customFormat="1" ht="409.5"/>
    <row r="9682" s="66" customFormat="1" ht="409.5"/>
    <row r="9683" s="66" customFormat="1" ht="409.5"/>
    <row r="9684" s="66" customFormat="1" ht="409.5"/>
    <row r="9685" s="66" customFormat="1" ht="409.5"/>
    <row r="9686" s="66" customFormat="1" ht="409.5"/>
    <row r="9687" s="66" customFormat="1" ht="409.5"/>
    <row r="9688" s="66" customFormat="1" ht="409.5"/>
    <row r="9689" s="66" customFormat="1" ht="409.5"/>
    <row r="9690" s="66" customFormat="1" ht="409.5"/>
    <row r="9691" s="66" customFormat="1" ht="409.5"/>
    <row r="9692" s="66" customFormat="1" ht="409.5"/>
    <row r="9693" s="66" customFormat="1" ht="409.5"/>
    <row r="9694" s="66" customFormat="1" ht="409.5"/>
    <row r="9695" s="66" customFormat="1" ht="409.5"/>
    <row r="9696" s="66" customFormat="1" ht="409.5"/>
    <row r="9697" s="66" customFormat="1" ht="409.5"/>
    <row r="9698" s="66" customFormat="1" ht="409.5"/>
    <row r="9699" s="66" customFormat="1" ht="409.5"/>
    <row r="9700" s="66" customFormat="1" ht="409.5"/>
    <row r="9701" s="66" customFormat="1" ht="409.5"/>
    <row r="9702" s="66" customFormat="1" ht="409.5"/>
    <row r="9703" s="66" customFormat="1" ht="409.5"/>
    <row r="9704" s="66" customFormat="1" ht="409.5"/>
    <row r="9705" s="66" customFormat="1" ht="409.5"/>
    <row r="9706" s="66" customFormat="1" ht="409.5"/>
    <row r="9707" s="66" customFormat="1" ht="409.5"/>
    <row r="9708" s="66" customFormat="1" ht="409.5"/>
    <row r="9709" s="66" customFormat="1" ht="409.5"/>
    <row r="9710" s="66" customFormat="1" ht="409.5"/>
    <row r="9711" s="66" customFormat="1" ht="409.5"/>
    <row r="9712" s="66" customFormat="1" ht="409.5"/>
    <row r="9713" s="66" customFormat="1" ht="409.5"/>
    <row r="9714" s="66" customFormat="1" ht="409.5"/>
    <row r="9715" s="66" customFormat="1" ht="409.5"/>
    <row r="9716" s="66" customFormat="1" ht="409.5"/>
    <row r="9717" s="66" customFormat="1" ht="409.5"/>
    <row r="9718" s="66" customFormat="1" ht="409.5"/>
    <row r="9719" s="66" customFormat="1" ht="409.5"/>
    <row r="9720" s="66" customFormat="1" ht="409.5"/>
    <row r="9721" s="66" customFormat="1" ht="409.5"/>
    <row r="9722" s="66" customFormat="1" ht="409.5"/>
    <row r="9723" s="66" customFormat="1" ht="409.5"/>
    <row r="9724" s="66" customFormat="1" ht="409.5"/>
    <row r="9725" s="66" customFormat="1" ht="409.5"/>
    <row r="9726" s="66" customFormat="1" ht="409.5"/>
    <row r="9727" s="66" customFormat="1" ht="409.5"/>
    <row r="9728" s="66" customFormat="1" ht="409.5"/>
    <row r="9729" s="66" customFormat="1" ht="409.5"/>
    <row r="9730" s="66" customFormat="1" ht="409.5"/>
    <row r="9731" s="66" customFormat="1" ht="409.5"/>
    <row r="9732" s="66" customFormat="1" ht="409.5"/>
    <row r="9733" s="66" customFormat="1" ht="409.5"/>
    <row r="9734" s="66" customFormat="1" ht="409.5"/>
    <row r="9735" s="66" customFormat="1" ht="409.5"/>
    <row r="9736" s="66" customFormat="1" ht="409.5"/>
    <row r="9737" s="66" customFormat="1" ht="409.5"/>
    <row r="9738" s="66" customFormat="1" ht="409.5"/>
    <row r="9739" s="66" customFormat="1" ht="409.5"/>
    <row r="9740" s="66" customFormat="1" ht="409.5"/>
    <row r="9741" s="66" customFormat="1" ht="409.5"/>
    <row r="9742" s="66" customFormat="1" ht="409.5"/>
    <row r="9743" s="66" customFormat="1" ht="409.5"/>
    <row r="9744" s="66" customFormat="1" ht="409.5"/>
    <row r="9745" s="66" customFormat="1" ht="409.5"/>
    <row r="9746" s="66" customFormat="1" ht="409.5"/>
    <row r="9747" s="66" customFormat="1" ht="409.5"/>
    <row r="9748" s="66" customFormat="1" ht="409.5"/>
    <row r="9749" s="66" customFormat="1" ht="409.5"/>
    <row r="9750" s="66" customFormat="1" ht="409.5"/>
    <row r="9751" s="66" customFormat="1" ht="409.5"/>
    <row r="9752" s="66" customFormat="1" ht="409.5"/>
    <row r="9753" s="66" customFormat="1" ht="409.5"/>
    <row r="9754" s="66" customFormat="1" ht="409.5"/>
    <row r="9755" s="66" customFormat="1" ht="409.5"/>
    <row r="9756" s="66" customFormat="1" ht="409.5"/>
    <row r="9757" s="66" customFormat="1" ht="409.5"/>
    <row r="9758" s="66" customFormat="1" ht="409.5"/>
    <row r="9759" s="66" customFormat="1" ht="409.5"/>
    <row r="9760" s="66" customFormat="1" ht="409.5"/>
    <row r="9761" s="66" customFormat="1" ht="409.5"/>
    <row r="9762" s="66" customFormat="1" ht="409.5"/>
    <row r="9763" s="66" customFormat="1" ht="409.5"/>
    <row r="9764" s="66" customFormat="1" ht="409.5"/>
    <row r="9765" s="66" customFormat="1" ht="409.5"/>
    <row r="9766" s="66" customFormat="1" ht="409.5"/>
    <row r="9767" s="66" customFormat="1" ht="409.5"/>
    <row r="9768" s="66" customFormat="1" ht="409.5"/>
    <row r="9769" s="66" customFormat="1" ht="409.5"/>
    <row r="9770" s="66" customFormat="1" ht="409.5"/>
    <row r="9771" s="66" customFormat="1" ht="409.5"/>
    <row r="9772" s="66" customFormat="1" ht="409.5"/>
    <row r="9773" s="66" customFormat="1" ht="409.5"/>
    <row r="9774" s="66" customFormat="1" ht="409.5"/>
    <row r="9775" s="66" customFormat="1" ht="409.5"/>
    <row r="9776" s="66" customFormat="1" ht="409.5"/>
    <row r="9777" s="66" customFormat="1" ht="409.5"/>
    <row r="9778" s="66" customFormat="1" ht="409.5"/>
    <row r="9779" s="66" customFormat="1" ht="409.5"/>
    <row r="9780" s="66" customFormat="1" ht="409.5"/>
    <row r="9781" s="66" customFormat="1" ht="409.5"/>
    <row r="9782" s="66" customFormat="1" ht="409.5"/>
    <row r="9783" s="66" customFormat="1" ht="409.5"/>
    <row r="9784" s="66" customFormat="1" ht="409.5"/>
    <row r="9785" s="66" customFormat="1" ht="409.5"/>
    <row r="9786" s="66" customFormat="1" ht="409.5"/>
    <row r="9787" s="66" customFormat="1" ht="409.5"/>
    <row r="9788" s="66" customFormat="1" ht="409.5"/>
    <row r="9789" s="66" customFormat="1" ht="409.5"/>
    <row r="9790" s="66" customFormat="1" ht="409.5"/>
    <row r="9791" s="66" customFormat="1" ht="409.5"/>
    <row r="9792" s="66" customFormat="1" ht="409.5"/>
    <row r="9793" s="66" customFormat="1" ht="409.5"/>
    <row r="9794" s="66" customFormat="1" ht="409.5"/>
    <row r="9795" s="66" customFormat="1" ht="409.5"/>
    <row r="9796" s="66" customFormat="1" ht="409.5"/>
    <row r="9797" s="66" customFormat="1" ht="409.5"/>
    <row r="9798" s="66" customFormat="1" ht="409.5"/>
    <row r="9799" s="66" customFormat="1" ht="409.5"/>
    <row r="9800" s="66" customFormat="1" ht="409.5"/>
    <row r="9801" s="66" customFormat="1" ht="409.5"/>
    <row r="9802" s="66" customFormat="1" ht="409.5"/>
    <row r="9803" s="66" customFormat="1" ht="409.5"/>
    <row r="9804" s="66" customFormat="1" ht="409.5"/>
    <row r="9805" s="66" customFormat="1" ht="409.5"/>
    <row r="9806" s="66" customFormat="1" ht="409.5"/>
    <row r="9807" s="66" customFormat="1" ht="409.5"/>
    <row r="9808" s="66" customFormat="1" ht="409.5"/>
    <row r="9809" s="66" customFormat="1" ht="409.5"/>
    <row r="9810" s="66" customFormat="1" ht="409.5"/>
    <row r="9811" s="66" customFormat="1" ht="409.5"/>
    <row r="9812" s="66" customFormat="1" ht="409.5"/>
    <row r="9813" s="66" customFormat="1" ht="409.5"/>
    <row r="9814" s="66" customFormat="1" ht="409.5"/>
    <row r="9815" s="66" customFormat="1" ht="409.5"/>
    <row r="9816" s="66" customFormat="1" ht="409.5"/>
    <row r="9817" s="66" customFormat="1" ht="409.5"/>
    <row r="9818" s="66" customFormat="1" ht="409.5"/>
    <row r="9819" s="66" customFormat="1" ht="409.5"/>
    <row r="9820" s="66" customFormat="1" ht="409.5"/>
    <row r="9821" s="66" customFormat="1" ht="409.5"/>
    <row r="9822" s="66" customFormat="1" ht="409.5"/>
    <row r="9823" s="66" customFormat="1" ht="409.5"/>
    <row r="9824" s="66" customFormat="1" ht="409.5"/>
    <row r="9825" s="66" customFormat="1" ht="409.5"/>
    <row r="9826" s="66" customFormat="1" ht="409.5"/>
    <row r="9827" s="66" customFormat="1" ht="409.5"/>
    <row r="9828" s="66" customFormat="1" ht="409.5"/>
    <row r="9829" s="66" customFormat="1" ht="409.5"/>
    <row r="9830" s="66" customFormat="1" ht="409.5"/>
    <row r="9831" s="66" customFormat="1" ht="409.5"/>
    <row r="9832" s="66" customFormat="1" ht="409.5"/>
    <row r="9833" s="66" customFormat="1" ht="409.5"/>
    <row r="9834" s="66" customFormat="1" ht="409.5"/>
    <row r="9835" s="66" customFormat="1" ht="409.5"/>
    <row r="9836" s="66" customFormat="1" ht="409.5"/>
    <row r="9837" s="66" customFormat="1" ht="409.5"/>
    <row r="9838" s="66" customFormat="1" ht="409.5"/>
    <row r="9839" s="66" customFormat="1" ht="409.5"/>
    <row r="9840" s="66" customFormat="1" ht="409.5"/>
    <row r="9841" s="66" customFormat="1" ht="409.5"/>
    <row r="9842" s="66" customFormat="1" ht="409.5"/>
    <row r="9843" s="66" customFormat="1" ht="409.5"/>
    <row r="9844" s="66" customFormat="1" ht="409.5"/>
    <row r="9845" s="66" customFormat="1" ht="409.5"/>
    <row r="9846" s="66" customFormat="1" ht="409.5"/>
    <row r="9847" s="66" customFormat="1" ht="409.5"/>
    <row r="9848" s="66" customFormat="1" ht="409.5"/>
    <row r="9849" s="66" customFormat="1" ht="409.5"/>
    <row r="9850" s="66" customFormat="1" ht="409.5"/>
    <row r="9851" s="66" customFormat="1" ht="409.5"/>
    <row r="9852" s="66" customFormat="1" ht="409.5"/>
    <row r="9853" s="66" customFormat="1" ht="409.5"/>
    <row r="9854" s="66" customFormat="1" ht="409.5"/>
    <row r="9855" s="66" customFormat="1" ht="409.5"/>
    <row r="9856" s="66" customFormat="1" ht="409.5"/>
    <row r="9857" s="66" customFormat="1" ht="409.5"/>
    <row r="9858" s="66" customFormat="1" ht="409.5"/>
    <row r="9859" s="66" customFormat="1" ht="409.5"/>
    <row r="9860" s="66" customFormat="1" ht="409.5"/>
    <row r="9861" s="66" customFormat="1" ht="409.5"/>
    <row r="9862" s="66" customFormat="1" ht="409.5"/>
    <row r="9863" s="66" customFormat="1" ht="409.5"/>
    <row r="9864" s="66" customFormat="1" ht="409.5"/>
    <row r="9865" s="66" customFormat="1" ht="409.5"/>
    <row r="9866" s="66" customFormat="1" ht="409.5"/>
    <row r="9867" s="66" customFormat="1" ht="409.5"/>
    <row r="9868" s="66" customFormat="1" ht="409.5"/>
    <row r="9869" s="66" customFormat="1" ht="409.5"/>
    <row r="9870" s="66" customFormat="1" ht="409.5"/>
    <row r="9871" s="66" customFormat="1" ht="409.5"/>
    <row r="9872" s="66" customFormat="1" ht="409.5"/>
    <row r="9873" s="66" customFormat="1" ht="409.5"/>
    <row r="9874" s="66" customFormat="1" ht="409.5"/>
    <row r="9875" s="66" customFormat="1" ht="409.5"/>
    <row r="9876" s="66" customFormat="1" ht="409.5"/>
    <row r="9877" s="66" customFormat="1" ht="409.5"/>
    <row r="9878" s="66" customFormat="1" ht="409.5"/>
    <row r="9879" s="66" customFormat="1" ht="409.5"/>
    <row r="9880" s="66" customFormat="1" ht="409.5"/>
    <row r="9881" s="66" customFormat="1" ht="409.5"/>
    <row r="9882" s="66" customFormat="1" ht="409.5"/>
    <row r="9883" s="66" customFormat="1" ht="409.5"/>
    <row r="9884" s="66" customFormat="1" ht="409.5"/>
    <row r="9885" s="66" customFormat="1" ht="409.5"/>
    <row r="9886" s="66" customFormat="1" ht="409.5"/>
    <row r="9887" s="66" customFormat="1" ht="409.5"/>
    <row r="9888" s="66" customFormat="1" ht="409.5"/>
    <row r="9889" s="66" customFormat="1" ht="409.5"/>
    <row r="9890" s="66" customFormat="1" ht="409.5"/>
    <row r="9891" s="66" customFormat="1" ht="409.5"/>
    <row r="9892" s="66" customFormat="1" ht="409.5"/>
    <row r="9893" s="66" customFormat="1" ht="409.5"/>
    <row r="9894" s="66" customFormat="1" ht="409.5"/>
    <row r="9895" s="66" customFormat="1" ht="409.5"/>
    <row r="9896" s="66" customFormat="1" ht="409.5"/>
    <row r="9897" s="66" customFormat="1" ht="409.5"/>
    <row r="9898" s="66" customFormat="1" ht="409.5"/>
    <row r="9899" s="66" customFormat="1" ht="409.5"/>
    <row r="9900" s="66" customFormat="1" ht="409.5"/>
    <row r="9901" s="66" customFormat="1" ht="409.5"/>
    <row r="9902" s="66" customFormat="1" ht="409.5"/>
    <row r="9903" s="66" customFormat="1" ht="409.5"/>
    <row r="9904" s="66" customFormat="1" ht="409.5"/>
    <row r="9905" s="66" customFormat="1" ht="409.5"/>
    <row r="9906" s="66" customFormat="1" ht="409.5"/>
    <row r="9907" s="66" customFormat="1" ht="409.5"/>
    <row r="9908" s="66" customFormat="1" ht="409.5"/>
    <row r="9909" s="66" customFormat="1" ht="409.5"/>
    <row r="9910" s="66" customFormat="1" ht="409.5"/>
    <row r="9911" s="66" customFormat="1" ht="409.5"/>
    <row r="9912" s="66" customFormat="1" ht="409.5"/>
    <row r="9913" s="66" customFormat="1" ht="409.5"/>
    <row r="9914" s="66" customFormat="1" ht="409.5"/>
    <row r="9915" s="66" customFormat="1" ht="409.5"/>
    <row r="9916" s="66" customFormat="1" ht="409.5"/>
    <row r="9917" s="66" customFormat="1" ht="409.5"/>
    <row r="9918" s="66" customFormat="1" ht="409.5"/>
    <row r="9919" s="66" customFormat="1" ht="409.5"/>
    <row r="9920" s="66" customFormat="1" ht="409.5"/>
    <row r="9921" s="66" customFormat="1" ht="409.5"/>
    <row r="9922" s="66" customFormat="1" ht="409.5"/>
    <row r="9923" s="66" customFormat="1" ht="409.5"/>
    <row r="9924" s="66" customFormat="1" ht="409.5"/>
    <row r="9925" s="66" customFormat="1" ht="409.5"/>
    <row r="9926" s="66" customFormat="1" ht="409.5"/>
    <row r="9927" s="66" customFormat="1" ht="409.5"/>
    <row r="9928" s="66" customFormat="1" ht="409.5"/>
    <row r="9929" s="66" customFormat="1" ht="409.5"/>
    <row r="9930" s="66" customFormat="1" ht="409.5"/>
    <row r="9931" s="66" customFormat="1" ht="409.5"/>
    <row r="9932" s="66" customFormat="1" ht="409.5"/>
    <row r="9933" s="66" customFormat="1" ht="409.5"/>
    <row r="9934" s="66" customFormat="1" ht="409.5"/>
    <row r="9935" s="66" customFormat="1" ht="409.5"/>
    <row r="9936" s="66" customFormat="1" ht="409.5"/>
    <row r="9937" s="66" customFormat="1" ht="409.5"/>
    <row r="9938" s="66" customFormat="1" ht="409.5"/>
    <row r="9939" s="66" customFormat="1" ht="409.5"/>
    <row r="9940" s="66" customFormat="1" ht="409.5"/>
    <row r="9941" s="66" customFormat="1" ht="409.5"/>
    <row r="9942" s="66" customFormat="1" ht="409.5"/>
    <row r="9943" s="66" customFormat="1" ht="409.5"/>
    <row r="9944" s="66" customFormat="1" ht="409.5"/>
    <row r="9945" s="66" customFormat="1" ht="409.5"/>
    <row r="9946" s="66" customFormat="1" ht="409.5"/>
    <row r="9947" s="66" customFormat="1" ht="409.5"/>
    <row r="9948" s="66" customFormat="1" ht="409.5"/>
    <row r="9949" s="66" customFormat="1" ht="409.5"/>
    <row r="9950" s="66" customFormat="1" ht="409.5"/>
    <row r="9951" s="66" customFormat="1" ht="409.5"/>
    <row r="9952" s="66" customFormat="1" ht="409.5"/>
    <row r="9953" s="66" customFormat="1" ht="409.5"/>
    <row r="9954" s="66" customFormat="1" ht="409.5"/>
    <row r="9955" s="66" customFormat="1" ht="409.5"/>
    <row r="9956" s="66" customFormat="1" ht="409.5"/>
    <row r="9957" s="66" customFormat="1" ht="409.5"/>
    <row r="9958" s="66" customFormat="1" ht="409.5"/>
    <row r="9959" s="66" customFormat="1" ht="409.5"/>
    <row r="9960" s="66" customFormat="1" ht="409.5"/>
    <row r="9961" s="66" customFormat="1" ht="409.5"/>
    <row r="9962" s="66" customFormat="1" ht="409.5"/>
    <row r="9963" s="66" customFormat="1" ht="409.5"/>
    <row r="9964" s="66" customFormat="1" ht="409.5"/>
    <row r="9965" s="66" customFormat="1" ht="409.5"/>
    <row r="9966" s="66" customFormat="1" ht="409.5"/>
    <row r="9967" s="66" customFormat="1" ht="409.5"/>
    <row r="9968" s="66" customFormat="1" ht="409.5"/>
    <row r="9969" s="66" customFormat="1" ht="409.5"/>
    <row r="9970" s="66" customFormat="1" ht="409.5"/>
    <row r="9971" s="66" customFormat="1" ht="409.5"/>
    <row r="9972" s="66" customFormat="1" ht="409.5"/>
    <row r="9973" s="66" customFormat="1" ht="409.5"/>
    <row r="9974" s="66" customFormat="1" ht="409.5"/>
    <row r="9975" s="66" customFormat="1" ht="409.5"/>
    <row r="9976" s="66" customFormat="1" ht="409.5"/>
    <row r="9977" s="66" customFormat="1" ht="409.5"/>
    <row r="9978" s="66" customFormat="1" ht="409.5"/>
    <row r="9979" s="66" customFormat="1" ht="409.5"/>
    <row r="9980" s="66" customFormat="1" ht="409.5"/>
    <row r="9981" s="66" customFormat="1" ht="409.5"/>
    <row r="9982" s="66" customFormat="1" ht="409.5"/>
    <row r="9983" s="66" customFormat="1" ht="409.5"/>
    <row r="9984" s="66" customFormat="1" ht="409.5"/>
    <row r="9985" s="66" customFormat="1" ht="409.5"/>
    <row r="9986" s="66" customFormat="1" ht="409.5"/>
    <row r="9987" s="66" customFormat="1" ht="409.5"/>
    <row r="9988" s="66" customFormat="1" ht="409.5"/>
    <row r="9989" s="66" customFormat="1" ht="409.5"/>
    <row r="9990" s="66" customFormat="1" ht="409.5"/>
    <row r="9991" s="66" customFormat="1" ht="409.5"/>
    <row r="9992" s="66" customFormat="1" ht="409.5"/>
    <row r="9993" s="66" customFormat="1" ht="409.5"/>
    <row r="9994" s="66" customFormat="1" ht="409.5"/>
    <row r="9995" s="66" customFormat="1" ht="409.5"/>
    <row r="9996" s="66" customFormat="1" ht="409.5"/>
    <row r="9997" s="66" customFormat="1" ht="409.5"/>
    <row r="9998" s="66" customFormat="1" ht="409.5"/>
    <row r="9999" s="66" customFormat="1" ht="409.5"/>
    <row r="10000" s="66" customFormat="1" ht="409.5"/>
    <row r="10001" s="66" customFormat="1" ht="409.5"/>
    <row r="10002" s="66" customFormat="1" ht="409.5"/>
    <row r="10003" s="66" customFormat="1" ht="409.5"/>
    <row r="10004" s="66" customFormat="1" ht="409.5"/>
    <row r="10005" s="66" customFormat="1" ht="409.5"/>
    <row r="10006" s="66" customFormat="1" ht="409.5"/>
    <row r="10007" s="66" customFormat="1" ht="409.5"/>
    <row r="10008" s="66" customFormat="1" ht="409.5"/>
    <row r="10009" s="66" customFormat="1" ht="409.5"/>
    <row r="10010" s="66" customFormat="1" ht="409.5"/>
    <row r="10011" s="66" customFormat="1" ht="409.5"/>
    <row r="10012" s="66" customFormat="1" ht="409.5"/>
    <row r="10013" s="66" customFormat="1" ht="409.5"/>
    <row r="10014" s="66" customFormat="1" ht="409.5"/>
    <row r="10015" s="66" customFormat="1" ht="409.5"/>
    <row r="10016" s="66" customFormat="1" ht="409.5"/>
    <row r="10017" s="66" customFormat="1" ht="409.5"/>
    <row r="10018" s="66" customFormat="1" ht="409.5"/>
    <row r="10019" s="66" customFormat="1" ht="409.5"/>
    <row r="10020" s="66" customFormat="1" ht="409.5"/>
    <row r="10021" s="66" customFormat="1" ht="409.5"/>
    <row r="10022" s="66" customFormat="1" ht="409.5"/>
    <row r="10023" s="66" customFormat="1" ht="409.5"/>
    <row r="10024" s="66" customFormat="1" ht="409.5"/>
    <row r="10025" s="66" customFormat="1" ht="409.5"/>
    <row r="10026" s="66" customFormat="1" ht="409.5"/>
    <row r="10027" s="66" customFormat="1" ht="409.5"/>
    <row r="10028" s="66" customFormat="1" ht="409.5"/>
    <row r="10029" s="66" customFormat="1" ht="409.5"/>
    <row r="10030" s="66" customFormat="1" ht="409.5"/>
    <row r="10031" s="66" customFormat="1" ht="409.5"/>
    <row r="10032" s="66" customFormat="1" ht="409.5"/>
    <row r="10033" s="66" customFormat="1" ht="409.5"/>
    <row r="10034" s="66" customFormat="1" ht="409.5"/>
    <row r="10035" s="66" customFormat="1" ht="409.5"/>
    <row r="10036" s="66" customFormat="1" ht="409.5"/>
    <row r="10037" s="66" customFormat="1" ht="409.5"/>
    <row r="10038" s="66" customFormat="1" ht="409.5"/>
    <row r="10039" s="66" customFormat="1" ht="409.5"/>
    <row r="10040" s="66" customFormat="1" ht="409.5"/>
    <row r="10041" s="66" customFormat="1" ht="409.5"/>
    <row r="10042" s="66" customFormat="1" ht="409.5"/>
    <row r="10043" s="66" customFormat="1" ht="409.5"/>
    <row r="10044" s="66" customFormat="1" ht="409.5"/>
    <row r="10045" s="66" customFormat="1" ht="409.5"/>
    <row r="10046" s="66" customFormat="1" ht="409.5"/>
    <row r="10047" s="66" customFormat="1" ht="409.5"/>
    <row r="10048" s="66" customFormat="1" ht="409.5"/>
    <row r="10049" s="66" customFormat="1" ht="409.5"/>
    <row r="10050" s="66" customFormat="1" ht="409.5"/>
    <row r="10051" s="66" customFormat="1" ht="409.5"/>
    <row r="10052" s="66" customFormat="1" ht="409.5"/>
    <row r="10053" s="66" customFormat="1" ht="409.5"/>
    <row r="10054" s="66" customFormat="1" ht="409.5"/>
    <row r="10055" s="66" customFormat="1" ht="409.5"/>
    <row r="10056" s="66" customFormat="1" ht="409.5"/>
    <row r="10057" s="66" customFormat="1" ht="409.5"/>
    <row r="10058" s="66" customFormat="1" ht="409.5"/>
    <row r="10059" s="66" customFormat="1" ht="409.5"/>
    <row r="10060" s="66" customFormat="1" ht="409.5"/>
    <row r="10061" s="66" customFormat="1" ht="409.5"/>
    <row r="10062" s="66" customFormat="1" ht="409.5"/>
    <row r="10063" s="66" customFormat="1" ht="409.5"/>
    <row r="10064" s="66" customFormat="1" ht="409.5"/>
    <row r="10065" s="66" customFormat="1" ht="409.5"/>
    <row r="10066" s="66" customFormat="1" ht="409.5"/>
    <row r="10067" s="66" customFormat="1" ht="409.5"/>
    <row r="10068" s="66" customFormat="1" ht="409.5"/>
    <row r="10069" s="66" customFormat="1" ht="409.5"/>
    <row r="10070" s="66" customFormat="1" ht="409.5"/>
    <row r="10071" s="66" customFormat="1" ht="409.5"/>
    <row r="10072" s="66" customFormat="1" ht="409.5"/>
    <row r="10073" s="66" customFormat="1" ht="409.5"/>
    <row r="10074" s="66" customFormat="1" ht="409.5"/>
    <row r="10075" s="66" customFormat="1" ht="409.5"/>
    <row r="10076" s="66" customFormat="1" ht="409.5"/>
    <row r="10077" s="66" customFormat="1" ht="409.5"/>
    <row r="10078" s="66" customFormat="1" ht="409.5"/>
    <row r="10079" s="66" customFormat="1" ht="409.5"/>
    <row r="10080" s="66" customFormat="1" ht="409.5"/>
    <row r="10081" s="66" customFormat="1" ht="409.5"/>
    <row r="10082" s="66" customFormat="1" ht="409.5"/>
    <row r="10083" s="66" customFormat="1" ht="409.5"/>
    <row r="10084" s="66" customFormat="1" ht="409.5"/>
    <row r="10085" s="66" customFormat="1" ht="409.5"/>
    <row r="10086" s="66" customFormat="1" ht="409.5"/>
    <row r="10087" s="66" customFormat="1" ht="409.5"/>
    <row r="10088" s="66" customFormat="1" ht="409.5"/>
    <row r="10089" s="66" customFormat="1" ht="409.5"/>
    <row r="10090" s="66" customFormat="1" ht="409.5"/>
    <row r="10091" s="66" customFormat="1" ht="409.5"/>
    <row r="10092" s="66" customFormat="1" ht="409.5"/>
    <row r="10093" s="66" customFormat="1" ht="409.5"/>
    <row r="10094" s="66" customFormat="1" ht="409.5"/>
    <row r="10095" s="66" customFormat="1" ht="409.5"/>
    <row r="10096" s="66" customFormat="1" ht="409.5"/>
    <row r="10097" s="66" customFormat="1" ht="409.5"/>
    <row r="10098" s="66" customFormat="1" ht="409.5"/>
    <row r="10099" s="66" customFormat="1" ht="409.5"/>
    <row r="10100" s="66" customFormat="1" ht="409.5"/>
    <row r="10101" s="66" customFormat="1" ht="409.5"/>
    <row r="10102" s="66" customFormat="1" ht="409.5"/>
    <row r="10103" s="66" customFormat="1" ht="409.5"/>
    <row r="10104" s="66" customFormat="1" ht="409.5"/>
    <row r="10105" s="66" customFormat="1" ht="409.5"/>
    <row r="10106" s="66" customFormat="1" ht="409.5"/>
    <row r="10107" s="66" customFormat="1" ht="409.5"/>
    <row r="10108" s="66" customFormat="1" ht="409.5"/>
    <row r="10109" s="66" customFormat="1" ht="409.5"/>
    <row r="10110" s="66" customFormat="1" ht="409.5"/>
    <row r="10111" s="66" customFormat="1" ht="409.5"/>
    <row r="10112" s="66" customFormat="1" ht="409.5"/>
    <row r="10113" s="66" customFormat="1" ht="409.5"/>
    <row r="10114" s="66" customFormat="1" ht="409.5"/>
    <row r="10115" s="66" customFormat="1" ht="409.5"/>
    <row r="10116" s="66" customFormat="1" ht="409.5"/>
    <row r="10117" s="66" customFormat="1" ht="409.5"/>
    <row r="10118" s="66" customFormat="1" ht="409.5"/>
    <row r="10119" s="66" customFormat="1" ht="409.5"/>
    <row r="10120" s="66" customFormat="1" ht="409.5"/>
    <row r="10121" s="66" customFormat="1" ht="409.5"/>
    <row r="10122" s="66" customFormat="1" ht="409.5"/>
    <row r="10123" s="66" customFormat="1" ht="409.5"/>
    <row r="10124" s="66" customFormat="1" ht="409.5"/>
    <row r="10125" s="66" customFormat="1" ht="409.5"/>
    <row r="10126" s="66" customFormat="1" ht="409.5"/>
    <row r="10127" s="66" customFormat="1" ht="409.5"/>
    <row r="10128" s="66" customFormat="1" ht="409.5"/>
    <row r="10129" s="66" customFormat="1" ht="409.5"/>
    <row r="10130" s="66" customFormat="1" ht="409.5"/>
    <row r="10131" s="66" customFormat="1" ht="409.5"/>
    <row r="10132" s="66" customFormat="1" ht="409.5"/>
    <row r="10133" s="66" customFormat="1" ht="409.5"/>
    <row r="10134" s="66" customFormat="1" ht="409.5"/>
    <row r="10135" s="66" customFormat="1" ht="409.5"/>
    <row r="10136" s="66" customFormat="1" ht="409.5"/>
    <row r="10137" s="66" customFormat="1" ht="409.5"/>
    <row r="10138" s="66" customFormat="1" ht="409.5"/>
    <row r="10139" s="66" customFormat="1" ht="409.5"/>
    <row r="10140" s="66" customFormat="1" ht="409.5"/>
    <row r="10141" s="66" customFormat="1" ht="409.5"/>
    <row r="10142" s="66" customFormat="1" ht="409.5"/>
    <row r="10143" s="66" customFormat="1" ht="409.5"/>
    <row r="10144" s="66" customFormat="1" ht="409.5"/>
    <row r="10145" s="66" customFormat="1" ht="409.5"/>
    <row r="10146" s="66" customFormat="1" ht="409.5"/>
    <row r="10147" s="66" customFormat="1" ht="409.5"/>
    <row r="10148" s="66" customFormat="1" ht="409.5"/>
    <row r="10149" s="66" customFormat="1" ht="409.5"/>
    <row r="10150" s="66" customFormat="1" ht="409.5"/>
    <row r="10151" s="66" customFormat="1" ht="409.5"/>
    <row r="10152" s="66" customFormat="1" ht="409.5"/>
    <row r="10153" s="66" customFormat="1" ht="409.5"/>
    <row r="10154" s="66" customFormat="1" ht="409.5"/>
    <row r="10155" s="66" customFormat="1" ht="409.5"/>
    <row r="10156" s="66" customFormat="1" ht="409.5"/>
    <row r="10157" s="66" customFormat="1" ht="409.5"/>
    <row r="10158" s="66" customFormat="1" ht="409.5"/>
    <row r="10159" s="66" customFormat="1" ht="409.5"/>
    <row r="10160" s="66" customFormat="1" ht="409.5"/>
    <row r="10161" s="66" customFormat="1" ht="409.5"/>
    <row r="10162" s="66" customFormat="1" ht="409.5"/>
    <row r="10163" s="66" customFormat="1" ht="409.5"/>
    <row r="10164" s="66" customFormat="1" ht="409.5"/>
    <row r="10165" s="66" customFormat="1" ht="409.5"/>
    <row r="10166" s="66" customFormat="1" ht="409.5"/>
    <row r="10167" s="66" customFormat="1" ht="409.5"/>
    <row r="10168" s="66" customFormat="1" ht="409.5"/>
    <row r="10169" s="66" customFormat="1" ht="409.5"/>
    <row r="10170" s="66" customFormat="1" ht="409.5"/>
    <row r="10171" s="66" customFormat="1" ht="409.5"/>
    <row r="10172" s="66" customFormat="1" ht="409.5"/>
    <row r="10173" s="66" customFormat="1" ht="409.5"/>
    <row r="10174" s="66" customFormat="1" ht="409.5"/>
    <row r="10175" s="66" customFormat="1" ht="409.5"/>
    <row r="10176" s="66" customFormat="1" ht="409.5"/>
    <row r="10177" s="66" customFormat="1" ht="409.5"/>
    <row r="10178" s="66" customFormat="1" ht="409.5"/>
    <row r="10179" s="66" customFormat="1" ht="409.5"/>
    <row r="10180" s="66" customFormat="1" ht="409.5"/>
    <row r="10181" s="66" customFormat="1" ht="409.5"/>
    <row r="10182" s="66" customFormat="1" ht="409.5"/>
    <row r="10183" s="66" customFormat="1" ht="409.5"/>
    <row r="10184" s="66" customFormat="1" ht="409.5"/>
    <row r="10185" s="66" customFormat="1" ht="409.5"/>
    <row r="10186" s="66" customFormat="1" ht="409.5"/>
    <row r="10187" s="66" customFormat="1" ht="409.5"/>
    <row r="10188" s="66" customFormat="1" ht="409.5"/>
    <row r="10189" s="66" customFormat="1" ht="409.5"/>
    <row r="10190" s="66" customFormat="1" ht="409.5"/>
    <row r="10191" s="66" customFormat="1" ht="409.5"/>
    <row r="10192" s="66" customFormat="1" ht="409.5"/>
    <row r="10193" s="66" customFormat="1" ht="409.5"/>
    <row r="10194" s="66" customFormat="1" ht="409.5"/>
    <row r="10195" s="66" customFormat="1" ht="409.5"/>
    <row r="10196" s="66" customFormat="1" ht="409.5"/>
    <row r="10197" s="66" customFormat="1" ht="409.5"/>
    <row r="10198" s="66" customFormat="1" ht="409.5"/>
    <row r="10199" s="66" customFormat="1" ht="409.5"/>
    <row r="10200" s="66" customFormat="1" ht="409.5"/>
    <row r="10201" s="66" customFormat="1" ht="409.5"/>
    <row r="10202" s="66" customFormat="1" ht="409.5"/>
    <row r="10203" s="66" customFormat="1" ht="409.5"/>
    <row r="10204" s="66" customFormat="1" ht="409.5"/>
    <row r="10205" s="66" customFormat="1" ht="409.5"/>
    <row r="10206" s="66" customFormat="1" ht="409.5"/>
    <row r="10207" s="66" customFormat="1" ht="409.5"/>
    <row r="10208" s="66" customFormat="1" ht="409.5"/>
    <row r="10209" s="66" customFormat="1" ht="409.5"/>
    <row r="10210" s="66" customFormat="1" ht="409.5"/>
    <row r="10211" s="66" customFormat="1" ht="409.5"/>
    <row r="10212" s="66" customFormat="1" ht="409.5"/>
    <row r="10213" s="66" customFormat="1" ht="409.5"/>
    <row r="10214" s="66" customFormat="1" ht="409.5"/>
    <row r="10215" s="66" customFormat="1" ht="409.5"/>
    <row r="10216" s="66" customFormat="1" ht="409.5"/>
    <row r="10217" s="66" customFormat="1" ht="409.5"/>
    <row r="10218" s="66" customFormat="1" ht="409.5"/>
    <row r="10219" s="66" customFormat="1" ht="409.5"/>
    <row r="10220" s="66" customFormat="1" ht="409.5"/>
    <row r="10221" s="66" customFormat="1" ht="409.5"/>
    <row r="10222" s="66" customFormat="1" ht="409.5"/>
    <row r="10223" s="66" customFormat="1" ht="409.5"/>
    <row r="10224" s="66" customFormat="1" ht="409.5"/>
    <row r="10225" s="66" customFormat="1" ht="409.5"/>
    <row r="10226" s="66" customFormat="1" ht="409.5"/>
    <row r="10227" s="66" customFormat="1" ht="409.5"/>
    <row r="10228" s="66" customFormat="1" ht="409.5"/>
    <row r="10229" s="66" customFormat="1" ht="409.5"/>
    <row r="10230" s="66" customFormat="1" ht="409.5"/>
    <row r="10231" s="66" customFormat="1" ht="409.5"/>
    <row r="10232" s="66" customFormat="1" ht="409.5"/>
    <row r="10233" s="66" customFormat="1" ht="409.5"/>
    <row r="10234" s="66" customFormat="1" ht="409.5"/>
    <row r="10235" s="66" customFormat="1" ht="409.5"/>
    <row r="10236" s="66" customFormat="1" ht="409.5"/>
    <row r="10237" s="66" customFormat="1" ht="409.5"/>
    <row r="10238" s="66" customFormat="1" ht="409.5"/>
    <row r="10239" s="66" customFormat="1" ht="409.5"/>
    <row r="10240" s="66" customFormat="1" ht="409.5"/>
    <row r="10241" s="66" customFormat="1" ht="409.5"/>
    <row r="10242" s="66" customFormat="1" ht="409.5"/>
    <row r="10243" s="66" customFormat="1" ht="409.5"/>
    <row r="10244" s="66" customFormat="1" ht="409.5"/>
    <row r="10245" s="66" customFormat="1" ht="409.5"/>
    <row r="10246" s="66" customFormat="1" ht="409.5"/>
    <row r="10247" s="66" customFormat="1" ht="409.5"/>
    <row r="10248" s="66" customFormat="1" ht="409.5"/>
    <row r="10249" s="66" customFormat="1" ht="409.5"/>
    <row r="10250" s="66" customFormat="1" ht="409.5"/>
    <row r="10251" s="66" customFormat="1" ht="409.5"/>
    <row r="10252" s="66" customFormat="1" ht="409.5"/>
    <row r="10253" s="66" customFormat="1" ht="409.5"/>
    <row r="10254" s="66" customFormat="1" ht="409.5"/>
    <row r="10255" s="66" customFormat="1" ht="409.5"/>
    <row r="10256" s="66" customFormat="1" ht="409.5"/>
    <row r="10257" s="66" customFormat="1" ht="409.5"/>
    <row r="10258" s="66" customFormat="1" ht="409.5"/>
    <row r="10259" s="66" customFormat="1" ht="409.5"/>
    <row r="10260" s="66" customFormat="1" ht="409.5"/>
    <row r="10261" s="66" customFormat="1" ht="409.5"/>
    <row r="10262" s="66" customFormat="1" ht="409.5"/>
    <row r="10263" s="66" customFormat="1" ht="409.5"/>
    <row r="10264" s="66" customFormat="1" ht="409.5"/>
    <row r="10265" s="66" customFormat="1" ht="409.5"/>
    <row r="10266" s="66" customFormat="1" ht="409.5"/>
    <row r="10267" s="66" customFormat="1" ht="409.5"/>
    <row r="10268" s="66" customFormat="1" ht="409.5"/>
    <row r="10269" s="66" customFormat="1" ht="409.5"/>
    <row r="10270" s="66" customFormat="1" ht="409.5"/>
    <row r="10271" s="66" customFormat="1" ht="409.5"/>
    <row r="10272" s="66" customFormat="1" ht="409.5"/>
    <row r="10273" s="66" customFormat="1" ht="409.5"/>
    <row r="10274" s="66" customFormat="1" ht="409.5"/>
    <row r="10275" s="66" customFormat="1" ht="409.5"/>
    <row r="10276" s="66" customFormat="1" ht="409.5"/>
    <row r="10277" s="66" customFormat="1" ht="409.5"/>
    <row r="10278" s="66" customFormat="1" ht="409.5"/>
    <row r="10279" s="66" customFormat="1" ht="409.5"/>
    <row r="10280" s="66" customFormat="1" ht="409.5"/>
    <row r="10281" s="66" customFormat="1" ht="409.5"/>
    <row r="10282" s="66" customFormat="1" ht="409.5"/>
    <row r="10283" s="66" customFormat="1" ht="409.5"/>
    <row r="10284" s="66" customFormat="1" ht="409.5"/>
    <row r="10285" s="66" customFormat="1" ht="409.5"/>
    <row r="10286" s="66" customFormat="1" ht="409.5"/>
    <row r="10287" s="66" customFormat="1" ht="409.5"/>
    <row r="10288" s="66" customFormat="1" ht="409.5"/>
    <row r="10289" s="66" customFormat="1" ht="409.5"/>
    <row r="10290" s="66" customFormat="1" ht="409.5"/>
    <row r="10291" s="66" customFormat="1" ht="409.5"/>
    <row r="10292" s="66" customFormat="1" ht="409.5"/>
    <row r="10293" s="66" customFormat="1" ht="409.5"/>
    <row r="10294" s="66" customFormat="1" ht="409.5"/>
    <row r="10295" s="66" customFormat="1" ht="409.5"/>
    <row r="10296" s="66" customFormat="1" ht="409.5"/>
    <row r="10297" s="66" customFormat="1" ht="409.5"/>
    <row r="10298" s="66" customFormat="1" ht="409.5"/>
    <row r="10299" s="66" customFormat="1" ht="409.5"/>
    <row r="10300" s="66" customFormat="1" ht="409.5"/>
    <row r="10301" s="66" customFormat="1" ht="409.5"/>
    <row r="10302" s="66" customFormat="1" ht="409.5"/>
    <row r="10303" s="66" customFormat="1" ht="409.5"/>
    <row r="10304" s="66" customFormat="1" ht="409.5"/>
    <row r="10305" s="66" customFormat="1" ht="409.5"/>
    <row r="10306" s="66" customFormat="1" ht="409.5"/>
    <row r="10307" s="66" customFormat="1" ht="409.5"/>
    <row r="10308" s="66" customFormat="1" ht="409.5"/>
    <row r="10309" s="66" customFormat="1" ht="409.5"/>
    <row r="10310" s="66" customFormat="1" ht="409.5"/>
    <row r="10311" s="66" customFormat="1" ht="409.5"/>
    <row r="10312" s="66" customFormat="1" ht="409.5"/>
    <row r="10313" s="66" customFormat="1" ht="409.5"/>
    <row r="10314" s="66" customFormat="1" ht="409.5"/>
    <row r="10315" s="66" customFormat="1" ht="409.5"/>
    <row r="10316" s="66" customFormat="1" ht="409.5"/>
    <row r="10317" s="66" customFormat="1" ht="409.5"/>
    <row r="10318" s="66" customFormat="1" ht="409.5"/>
    <row r="10319" s="66" customFormat="1" ht="409.5"/>
    <row r="10320" s="66" customFormat="1" ht="409.5"/>
    <row r="10321" s="66" customFormat="1" ht="409.5"/>
    <row r="10322" s="66" customFormat="1" ht="409.5"/>
    <row r="10323" s="66" customFormat="1" ht="409.5"/>
    <row r="10324" s="66" customFormat="1" ht="409.5"/>
    <row r="10325" s="66" customFormat="1" ht="409.5"/>
    <row r="10326" s="66" customFormat="1" ht="409.5"/>
    <row r="10327" s="66" customFormat="1" ht="409.5"/>
    <row r="10328" s="66" customFormat="1" ht="409.5"/>
    <row r="10329" s="66" customFormat="1" ht="409.5"/>
    <row r="10330" s="66" customFormat="1" ht="409.5"/>
    <row r="10331" s="66" customFormat="1" ht="409.5"/>
    <row r="10332" s="66" customFormat="1" ht="409.5"/>
    <row r="10333" s="66" customFormat="1" ht="409.5"/>
    <row r="10334" s="66" customFormat="1" ht="409.5"/>
    <row r="10335" s="66" customFormat="1" ht="409.5"/>
    <row r="10336" s="66" customFormat="1" ht="409.5"/>
    <row r="10337" s="66" customFormat="1" ht="409.5"/>
    <row r="10338" s="66" customFormat="1" ht="409.5"/>
    <row r="10339" s="66" customFormat="1" ht="409.5"/>
    <row r="10340" s="66" customFormat="1" ht="409.5"/>
    <row r="10341" s="66" customFormat="1" ht="409.5"/>
    <row r="10342" s="66" customFormat="1" ht="409.5"/>
    <row r="10343" s="66" customFormat="1" ht="409.5"/>
    <row r="10344" s="66" customFormat="1" ht="409.5"/>
    <row r="10345" s="66" customFormat="1" ht="409.5"/>
    <row r="10346" s="66" customFormat="1" ht="409.5"/>
    <row r="10347" s="66" customFormat="1" ht="409.5"/>
    <row r="10348" s="66" customFormat="1" ht="409.5"/>
    <row r="10349" s="66" customFormat="1" ht="409.5"/>
    <row r="10350" s="66" customFormat="1" ht="409.5"/>
    <row r="10351" s="66" customFormat="1" ht="409.5"/>
    <row r="10352" s="66" customFormat="1" ht="409.5"/>
    <row r="10353" s="66" customFormat="1" ht="409.5"/>
    <row r="10354" s="66" customFormat="1" ht="409.5"/>
    <row r="10355" s="66" customFormat="1" ht="409.5"/>
    <row r="10356" s="66" customFormat="1" ht="409.5"/>
    <row r="10357" s="66" customFormat="1" ht="409.5"/>
    <row r="10358" s="66" customFormat="1" ht="409.5"/>
    <row r="10359" s="66" customFormat="1" ht="409.5"/>
    <row r="10360" s="66" customFormat="1" ht="409.5"/>
    <row r="10361" s="66" customFormat="1" ht="409.5"/>
    <row r="10362" s="66" customFormat="1" ht="409.5"/>
    <row r="10363" s="66" customFormat="1" ht="409.5"/>
    <row r="10364" s="66" customFormat="1" ht="409.5"/>
    <row r="10365" s="66" customFormat="1" ht="409.5"/>
    <row r="10366" s="66" customFormat="1" ht="409.5"/>
    <row r="10367" s="66" customFormat="1" ht="409.5"/>
    <row r="10368" s="66" customFormat="1" ht="409.5"/>
    <row r="10369" s="66" customFormat="1" ht="409.5"/>
    <row r="10370" s="66" customFormat="1" ht="409.5"/>
    <row r="10371" s="66" customFormat="1" ht="409.5"/>
    <row r="10372" s="66" customFormat="1" ht="409.5"/>
    <row r="10373" s="66" customFormat="1" ht="409.5"/>
    <row r="10374" s="66" customFormat="1" ht="409.5"/>
    <row r="10375" s="66" customFormat="1" ht="409.5"/>
    <row r="10376" s="66" customFormat="1" ht="409.5"/>
    <row r="10377" s="66" customFormat="1" ht="409.5"/>
    <row r="10378" s="66" customFormat="1" ht="409.5"/>
    <row r="10379" s="66" customFormat="1" ht="409.5"/>
    <row r="10380" s="66" customFormat="1" ht="409.5"/>
    <row r="10381" s="66" customFormat="1" ht="409.5"/>
    <row r="10382" s="66" customFormat="1" ht="409.5"/>
    <row r="10383" s="66" customFormat="1" ht="409.5"/>
    <row r="10384" s="66" customFormat="1" ht="409.5"/>
    <row r="10385" s="66" customFormat="1" ht="409.5"/>
    <row r="10386" s="66" customFormat="1" ht="409.5"/>
    <row r="10387" s="66" customFormat="1" ht="409.5"/>
    <row r="10388" s="66" customFormat="1" ht="409.5"/>
    <row r="10389" s="66" customFormat="1" ht="409.5"/>
    <row r="10390" s="66" customFormat="1" ht="409.5"/>
    <row r="10391" s="66" customFormat="1" ht="409.5"/>
    <row r="10392" s="66" customFormat="1" ht="409.5"/>
    <row r="10393" s="66" customFormat="1" ht="409.5"/>
    <row r="10394" s="66" customFormat="1" ht="409.5"/>
    <row r="10395" s="66" customFormat="1" ht="409.5"/>
    <row r="10396" s="66" customFormat="1" ht="409.5"/>
    <row r="10397" s="66" customFormat="1" ht="409.5"/>
    <row r="10398" s="66" customFormat="1" ht="409.5"/>
    <row r="10399" s="66" customFormat="1" ht="409.5"/>
    <row r="10400" s="66" customFormat="1" ht="409.5"/>
    <row r="10401" s="66" customFormat="1" ht="409.5"/>
    <row r="10402" s="66" customFormat="1" ht="409.5"/>
    <row r="10403" s="66" customFormat="1" ht="409.5"/>
    <row r="10404" s="66" customFormat="1" ht="409.5"/>
    <row r="10405" s="66" customFormat="1" ht="409.5"/>
    <row r="10406" s="66" customFormat="1" ht="409.5"/>
    <row r="10407" s="66" customFormat="1" ht="409.5"/>
    <row r="10408" s="66" customFormat="1" ht="409.5"/>
    <row r="10409" s="66" customFormat="1" ht="409.5"/>
    <row r="10410" s="66" customFormat="1" ht="409.5"/>
    <row r="10411" s="66" customFormat="1" ht="409.5"/>
    <row r="10412" s="66" customFormat="1" ht="409.5"/>
    <row r="10413" s="66" customFormat="1" ht="409.5"/>
    <row r="10414" s="66" customFormat="1" ht="409.5"/>
    <row r="10415" s="66" customFormat="1" ht="409.5"/>
    <row r="10416" s="66" customFormat="1" ht="409.5"/>
    <row r="10417" s="66" customFormat="1" ht="409.5"/>
    <row r="10418" s="66" customFormat="1" ht="409.5"/>
    <row r="10419" s="66" customFormat="1" ht="409.5"/>
    <row r="10420" s="66" customFormat="1" ht="409.5"/>
    <row r="10421" s="66" customFormat="1" ht="409.5"/>
    <row r="10422" s="66" customFormat="1" ht="409.5"/>
    <row r="10423" s="66" customFormat="1" ht="409.5"/>
    <row r="10424" s="66" customFormat="1" ht="409.5"/>
    <row r="10425" s="66" customFormat="1" ht="409.5"/>
    <row r="10426" s="66" customFormat="1" ht="409.5"/>
    <row r="10427" s="66" customFormat="1" ht="409.5"/>
    <row r="10428" s="66" customFormat="1" ht="409.5"/>
    <row r="10429" s="66" customFormat="1" ht="409.5"/>
    <row r="10430" s="66" customFormat="1" ht="409.5"/>
    <row r="10431" s="66" customFormat="1" ht="409.5"/>
    <row r="10432" s="66" customFormat="1" ht="409.5"/>
    <row r="10433" s="66" customFormat="1" ht="409.5"/>
    <row r="10434" s="66" customFormat="1" ht="409.5"/>
    <row r="10435" s="66" customFormat="1" ht="409.5"/>
    <row r="10436" s="66" customFormat="1" ht="409.5"/>
    <row r="10437" s="66" customFormat="1" ht="409.5"/>
    <row r="10438" s="66" customFormat="1" ht="409.5"/>
    <row r="10439" s="66" customFormat="1" ht="409.5"/>
    <row r="10440" s="66" customFormat="1" ht="409.5"/>
    <row r="10441" s="66" customFormat="1" ht="409.5"/>
    <row r="10442" s="66" customFormat="1" ht="409.5"/>
    <row r="10443" s="66" customFormat="1" ht="409.5"/>
    <row r="10444" s="66" customFormat="1" ht="409.5"/>
    <row r="10445" s="66" customFormat="1" ht="409.5"/>
    <row r="10446" s="66" customFormat="1" ht="409.5"/>
    <row r="10447" s="66" customFormat="1" ht="409.5"/>
    <row r="10448" s="66" customFormat="1" ht="409.5"/>
    <row r="10449" s="66" customFormat="1" ht="409.5"/>
    <row r="10450" s="66" customFormat="1" ht="409.5"/>
    <row r="10451" s="66" customFormat="1" ht="409.5"/>
    <row r="10452" s="66" customFormat="1" ht="409.5"/>
    <row r="10453" s="66" customFormat="1" ht="409.5"/>
    <row r="10454" s="66" customFormat="1" ht="409.5"/>
    <row r="10455" s="66" customFormat="1" ht="409.5"/>
    <row r="10456" s="66" customFormat="1" ht="409.5"/>
    <row r="10457" s="66" customFormat="1" ht="409.5"/>
    <row r="10458" s="66" customFormat="1" ht="409.5"/>
    <row r="10459" s="66" customFormat="1" ht="409.5"/>
    <row r="10460" s="66" customFormat="1" ht="409.5"/>
    <row r="10461" s="66" customFormat="1" ht="409.5"/>
    <row r="10462" s="66" customFormat="1" ht="409.5"/>
    <row r="10463" s="66" customFormat="1" ht="409.5"/>
    <row r="10464" s="66" customFormat="1" ht="409.5"/>
    <row r="10465" s="66" customFormat="1" ht="409.5"/>
    <row r="10466" s="66" customFormat="1" ht="409.5"/>
    <row r="10467" s="66" customFormat="1" ht="409.5"/>
    <row r="10468" s="66" customFormat="1" ht="409.5"/>
    <row r="10469" s="66" customFormat="1" ht="409.5"/>
    <row r="10470" s="66" customFormat="1" ht="409.5"/>
    <row r="10471" s="66" customFormat="1" ht="409.5"/>
    <row r="10472" s="66" customFormat="1" ht="409.5"/>
    <row r="10473" s="66" customFormat="1" ht="409.5"/>
    <row r="10474" s="66" customFormat="1" ht="409.5"/>
    <row r="10475" s="66" customFormat="1" ht="409.5"/>
    <row r="10476" s="66" customFormat="1" ht="409.5"/>
    <row r="10477" s="66" customFormat="1" ht="409.5"/>
    <row r="10478" s="66" customFormat="1" ht="409.5"/>
    <row r="10479" s="66" customFormat="1" ht="409.5"/>
    <row r="10480" s="66" customFormat="1" ht="409.5"/>
    <row r="10481" s="66" customFormat="1" ht="409.5"/>
    <row r="10482" s="66" customFormat="1" ht="409.5"/>
    <row r="10483" s="66" customFormat="1" ht="409.5"/>
    <row r="10484" s="66" customFormat="1" ht="409.5"/>
    <row r="10485" s="66" customFormat="1" ht="409.5"/>
    <row r="10486" s="66" customFormat="1" ht="409.5"/>
    <row r="10487" s="66" customFormat="1" ht="409.5"/>
    <row r="10488" s="66" customFormat="1" ht="409.5"/>
    <row r="10489" s="66" customFormat="1" ht="409.5"/>
    <row r="10490" s="66" customFormat="1" ht="409.5"/>
    <row r="10491" s="66" customFormat="1" ht="409.5"/>
    <row r="10492" s="66" customFormat="1" ht="409.5"/>
    <row r="10493" s="66" customFormat="1" ht="409.5"/>
    <row r="10494" s="66" customFormat="1" ht="409.5"/>
    <row r="10495" s="66" customFormat="1" ht="409.5"/>
    <row r="10496" s="66" customFormat="1" ht="409.5"/>
    <row r="10497" s="66" customFormat="1" ht="409.5"/>
    <row r="10498" s="66" customFormat="1" ht="409.5"/>
    <row r="10499" s="66" customFormat="1" ht="409.5"/>
    <row r="10500" s="66" customFormat="1" ht="409.5"/>
    <row r="10501" s="66" customFormat="1" ht="409.5"/>
    <row r="10502" s="66" customFormat="1" ht="409.5"/>
    <row r="10503" s="66" customFormat="1" ht="409.5"/>
    <row r="10504" s="66" customFormat="1" ht="409.5"/>
    <row r="10505" s="66" customFormat="1" ht="409.5"/>
    <row r="10506" s="66" customFormat="1" ht="409.5"/>
    <row r="10507" s="66" customFormat="1" ht="409.5"/>
    <row r="10508" s="66" customFormat="1" ht="409.5"/>
    <row r="10509" s="66" customFormat="1" ht="409.5"/>
    <row r="10510" s="66" customFormat="1" ht="409.5"/>
    <row r="10511" s="66" customFormat="1" ht="409.5"/>
    <row r="10512" s="66" customFormat="1" ht="409.5"/>
    <row r="10513" s="66" customFormat="1" ht="409.5"/>
    <row r="10514" s="66" customFormat="1" ht="409.5"/>
    <row r="10515" s="66" customFormat="1" ht="409.5"/>
    <row r="10516" s="66" customFormat="1" ht="409.5"/>
    <row r="10517" s="66" customFormat="1" ht="409.5"/>
    <row r="10518" s="66" customFormat="1" ht="409.5"/>
    <row r="10519" s="66" customFormat="1" ht="409.5"/>
    <row r="10520" s="66" customFormat="1" ht="409.5"/>
    <row r="10521" s="66" customFormat="1" ht="409.5"/>
    <row r="10522" s="66" customFormat="1" ht="409.5"/>
    <row r="10523" s="66" customFormat="1" ht="409.5"/>
    <row r="10524" s="66" customFormat="1" ht="409.5"/>
    <row r="10525" s="66" customFormat="1" ht="409.5"/>
    <row r="10526" s="66" customFormat="1" ht="409.5"/>
    <row r="10527" s="66" customFormat="1" ht="409.5"/>
    <row r="10528" s="66" customFormat="1" ht="409.5"/>
    <row r="10529" s="66" customFormat="1" ht="409.5"/>
    <row r="10530" s="66" customFormat="1" ht="409.5"/>
    <row r="10531" s="66" customFormat="1" ht="409.5"/>
    <row r="10532" s="66" customFormat="1" ht="409.5"/>
    <row r="10533" s="66" customFormat="1" ht="409.5"/>
    <row r="10534" s="66" customFormat="1" ht="409.5"/>
    <row r="10535" s="66" customFormat="1" ht="409.5"/>
    <row r="10536" s="66" customFormat="1" ht="409.5"/>
    <row r="10537" s="66" customFormat="1" ht="409.5"/>
    <row r="10538" s="66" customFormat="1" ht="409.5"/>
    <row r="10539" s="66" customFormat="1" ht="409.5"/>
    <row r="10540" s="66" customFormat="1" ht="409.5"/>
    <row r="10541" s="66" customFormat="1" ht="409.5"/>
    <row r="10542" s="66" customFormat="1" ht="409.5"/>
    <row r="10543" s="66" customFormat="1" ht="409.5"/>
    <row r="10544" s="66" customFormat="1" ht="409.5"/>
    <row r="10545" s="66" customFormat="1" ht="409.5"/>
    <row r="10546" s="66" customFormat="1" ht="409.5"/>
    <row r="10547" s="66" customFormat="1" ht="409.5"/>
    <row r="10548" s="66" customFormat="1" ht="409.5"/>
    <row r="10549" s="66" customFormat="1" ht="409.5"/>
    <row r="10550" s="66" customFormat="1" ht="409.5"/>
    <row r="10551" s="66" customFormat="1" ht="409.5"/>
    <row r="10552" s="66" customFormat="1" ht="409.5"/>
    <row r="10553" s="66" customFormat="1" ht="409.5"/>
    <row r="10554" s="66" customFormat="1" ht="409.5"/>
    <row r="10555" s="66" customFormat="1" ht="409.5"/>
    <row r="10556" s="66" customFormat="1" ht="409.5"/>
    <row r="10557" s="66" customFormat="1" ht="409.5"/>
    <row r="10558" s="66" customFormat="1" ht="409.5"/>
    <row r="10559" s="66" customFormat="1" ht="409.5"/>
    <row r="10560" s="66" customFormat="1" ht="409.5"/>
    <row r="10561" s="66" customFormat="1" ht="409.5"/>
    <row r="10562" s="66" customFormat="1" ht="409.5"/>
    <row r="10563" s="66" customFormat="1" ht="409.5"/>
    <row r="10564" s="66" customFormat="1" ht="409.5"/>
    <row r="10565" s="66" customFormat="1" ht="409.5"/>
    <row r="10566" s="66" customFormat="1" ht="409.5"/>
    <row r="10567" s="66" customFormat="1" ht="409.5"/>
    <row r="10568" s="66" customFormat="1" ht="409.5"/>
    <row r="10569" s="66" customFormat="1" ht="409.5"/>
    <row r="10570" s="66" customFormat="1" ht="409.5"/>
    <row r="10571" s="66" customFormat="1" ht="409.5"/>
    <row r="10572" s="66" customFormat="1" ht="409.5"/>
    <row r="10573" s="66" customFormat="1" ht="409.5"/>
    <row r="10574" s="66" customFormat="1" ht="409.5"/>
    <row r="10575" s="66" customFormat="1" ht="409.5"/>
    <row r="10576" s="66" customFormat="1" ht="409.5"/>
    <row r="10577" s="66" customFormat="1" ht="409.5"/>
    <row r="10578" s="66" customFormat="1" ht="409.5"/>
    <row r="10579" s="66" customFormat="1" ht="409.5"/>
    <row r="10580" s="66" customFormat="1" ht="409.5"/>
    <row r="10581" s="66" customFormat="1" ht="409.5"/>
    <row r="10582" s="66" customFormat="1" ht="409.5"/>
    <row r="10583" s="66" customFormat="1" ht="409.5"/>
    <row r="10584" s="66" customFormat="1" ht="409.5"/>
    <row r="10585" s="66" customFormat="1" ht="409.5"/>
    <row r="10586" s="66" customFormat="1" ht="409.5"/>
    <row r="10587" s="66" customFormat="1" ht="409.5"/>
    <row r="10588" s="66" customFormat="1" ht="409.5"/>
    <row r="10589" s="66" customFormat="1" ht="409.5"/>
    <row r="10590" s="66" customFormat="1" ht="409.5"/>
    <row r="10591" s="66" customFormat="1" ht="409.5"/>
    <row r="10592" s="66" customFormat="1" ht="409.5"/>
    <row r="10593" s="66" customFormat="1" ht="409.5"/>
    <row r="10594" s="66" customFormat="1" ht="409.5"/>
    <row r="10595" s="66" customFormat="1" ht="409.5"/>
    <row r="10596" s="66" customFormat="1" ht="409.5"/>
    <row r="10597" s="66" customFormat="1" ht="409.5"/>
    <row r="10598" s="66" customFormat="1" ht="409.5"/>
    <row r="10599" s="66" customFormat="1" ht="409.5"/>
    <row r="10600" s="66" customFormat="1" ht="409.5"/>
    <row r="10601" s="66" customFormat="1" ht="409.5"/>
    <row r="10602" s="66" customFormat="1" ht="409.5"/>
    <row r="10603" s="66" customFormat="1" ht="409.5"/>
    <row r="10604" s="66" customFormat="1" ht="409.5"/>
    <row r="10605" s="66" customFormat="1" ht="409.5"/>
    <row r="10606" s="66" customFormat="1" ht="409.5"/>
    <row r="10607" s="66" customFormat="1" ht="409.5"/>
    <row r="10608" s="66" customFormat="1" ht="409.5"/>
    <row r="10609" s="66" customFormat="1" ht="409.5"/>
    <row r="10610" s="66" customFormat="1" ht="409.5"/>
    <row r="10611" s="66" customFormat="1" ht="409.5"/>
    <row r="10612" s="66" customFormat="1" ht="409.5"/>
    <row r="10613" s="66" customFormat="1" ht="409.5"/>
    <row r="10614" s="66" customFormat="1" ht="409.5"/>
    <row r="10615" s="66" customFormat="1" ht="409.5"/>
    <row r="10616" s="66" customFormat="1" ht="409.5"/>
    <row r="10617" s="66" customFormat="1" ht="409.5"/>
    <row r="10618" s="66" customFormat="1" ht="409.5"/>
    <row r="10619" s="66" customFormat="1" ht="409.5"/>
    <row r="10620" s="66" customFormat="1" ht="409.5"/>
    <row r="10621" s="66" customFormat="1" ht="409.5"/>
    <row r="10622" s="66" customFormat="1" ht="409.5"/>
    <row r="10623" s="66" customFormat="1" ht="409.5"/>
    <row r="10624" s="66" customFormat="1" ht="409.5"/>
    <row r="10625" s="66" customFormat="1" ht="409.5"/>
    <row r="10626" s="66" customFormat="1" ht="409.5"/>
    <row r="10627" s="66" customFormat="1" ht="409.5"/>
    <row r="10628" s="66" customFormat="1" ht="409.5"/>
    <row r="10629" s="66" customFormat="1" ht="409.5"/>
    <row r="10630" s="66" customFormat="1" ht="409.5"/>
    <row r="10631" s="66" customFormat="1" ht="409.5"/>
    <row r="10632" s="66" customFormat="1" ht="409.5"/>
    <row r="10633" s="66" customFormat="1" ht="409.5"/>
    <row r="10634" s="66" customFormat="1" ht="409.5"/>
    <row r="10635" s="66" customFormat="1" ht="409.5"/>
    <row r="10636" s="66" customFormat="1" ht="409.5"/>
    <row r="10637" s="66" customFormat="1" ht="409.5"/>
    <row r="10638" s="66" customFormat="1" ht="409.5"/>
    <row r="10639" s="66" customFormat="1" ht="409.5"/>
    <row r="10640" s="66" customFormat="1" ht="409.5"/>
    <row r="10641" s="66" customFormat="1" ht="409.5"/>
    <row r="10642" s="66" customFormat="1" ht="409.5"/>
    <row r="10643" s="66" customFormat="1" ht="409.5"/>
    <row r="10644" s="66" customFormat="1" ht="409.5"/>
    <row r="10645" s="66" customFormat="1" ht="409.5"/>
    <row r="10646" s="66" customFormat="1" ht="409.5"/>
    <row r="10647" s="66" customFormat="1" ht="409.5"/>
    <row r="10648" s="66" customFormat="1" ht="409.5"/>
    <row r="10649" s="66" customFormat="1" ht="409.5"/>
    <row r="10650" s="66" customFormat="1" ht="409.5"/>
    <row r="10651" s="66" customFormat="1" ht="409.5"/>
    <row r="10652" s="66" customFormat="1" ht="409.5"/>
    <row r="10653" s="66" customFormat="1" ht="409.5"/>
    <row r="10654" s="66" customFormat="1" ht="409.5"/>
    <row r="10655" s="66" customFormat="1" ht="409.5"/>
    <row r="10656" s="66" customFormat="1" ht="409.5"/>
    <row r="10657" s="66" customFormat="1" ht="409.5"/>
    <row r="10658" s="66" customFormat="1" ht="409.5"/>
    <row r="10659" s="66" customFormat="1" ht="409.5"/>
    <row r="10660" s="66" customFormat="1" ht="409.5"/>
    <row r="10661" s="66" customFormat="1" ht="409.5"/>
    <row r="10662" s="66" customFormat="1" ht="409.5"/>
    <row r="10663" s="66" customFormat="1" ht="409.5"/>
    <row r="10664" s="66" customFormat="1" ht="409.5"/>
    <row r="10665" s="66" customFormat="1" ht="409.5"/>
    <row r="10666" s="66" customFormat="1" ht="409.5"/>
    <row r="10667" s="66" customFormat="1" ht="409.5"/>
    <row r="10668" s="66" customFormat="1" ht="409.5"/>
    <row r="10669" s="66" customFormat="1" ht="409.5"/>
    <row r="10670" s="66" customFormat="1" ht="409.5"/>
    <row r="10671" s="66" customFormat="1" ht="409.5"/>
    <row r="10672" s="66" customFormat="1" ht="409.5"/>
    <row r="10673" s="66" customFormat="1" ht="409.5"/>
    <row r="10674" s="66" customFormat="1" ht="409.5"/>
    <row r="10675" s="66" customFormat="1" ht="409.5"/>
    <row r="10676" s="66" customFormat="1" ht="409.5"/>
    <row r="10677" s="66" customFormat="1" ht="409.5"/>
    <row r="10678" s="66" customFormat="1" ht="409.5"/>
    <row r="10679" s="66" customFormat="1" ht="409.5"/>
    <row r="10680" s="66" customFormat="1" ht="409.5"/>
    <row r="10681" s="66" customFormat="1" ht="409.5"/>
    <row r="10682" s="66" customFormat="1" ht="409.5"/>
    <row r="10683" s="66" customFormat="1" ht="409.5"/>
    <row r="10684" s="66" customFormat="1" ht="409.5"/>
    <row r="10685" s="66" customFormat="1" ht="409.5"/>
    <row r="10686" s="66" customFormat="1" ht="409.5"/>
    <row r="10687" s="66" customFormat="1" ht="409.5"/>
    <row r="10688" s="66" customFormat="1" ht="409.5"/>
    <row r="10689" s="66" customFormat="1" ht="409.5"/>
    <row r="10690" s="66" customFormat="1" ht="409.5"/>
    <row r="10691" s="66" customFormat="1" ht="409.5"/>
    <row r="10692" s="66" customFormat="1" ht="409.5"/>
    <row r="10693" s="66" customFormat="1" ht="409.5"/>
    <row r="10694" s="66" customFormat="1" ht="409.5"/>
    <row r="10695" s="66" customFormat="1" ht="409.5"/>
    <row r="10696" s="66" customFormat="1" ht="409.5"/>
    <row r="10697" s="66" customFormat="1" ht="409.5"/>
    <row r="10698" s="66" customFormat="1" ht="409.5"/>
    <row r="10699" s="66" customFormat="1" ht="409.5"/>
    <row r="10700" s="66" customFormat="1" ht="409.5"/>
    <row r="10701" s="66" customFormat="1" ht="409.5"/>
    <row r="10702" s="66" customFormat="1" ht="409.5"/>
    <row r="10703" s="66" customFormat="1" ht="409.5"/>
    <row r="10704" s="66" customFormat="1" ht="409.5"/>
    <row r="10705" s="66" customFormat="1" ht="409.5"/>
    <row r="10706" s="66" customFormat="1" ht="409.5"/>
    <row r="10707" s="66" customFormat="1" ht="409.5"/>
    <row r="10708" s="66" customFormat="1" ht="409.5"/>
    <row r="10709" s="66" customFormat="1" ht="409.5"/>
    <row r="10710" s="66" customFormat="1" ht="409.5"/>
    <row r="10711" s="66" customFormat="1" ht="409.5"/>
    <row r="10712" s="66" customFormat="1" ht="409.5"/>
    <row r="10713" s="66" customFormat="1" ht="409.5"/>
    <row r="10714" s="66" customFormat="1" ht="409.5"/>
    <row r="10715" s="66" customFormat="1" ht="409.5"/>
    <row r="10716" s="66" customFormat="1" ht="409.5"/>
    <row r="10717" s="66" customFormat="1" ht="409.5"/>
    <row r="10718" s="66" customFormat="1" ht="409.5"/>
    <row r="10719" s="66" customFormat="1" ht="409.5"/>
    <row r="10720" s="66" customFormat="1" ht="409.5"/>
    <row r="10721" s="66" customFormat="1" ht="409.5"/>
    <row r="10722" s="66" customFormat="1" ht="409.5"/>
    <row r="10723" s="66" customFormat="1" ht="409.5"/>
    <row r="10724" s="66" customFormat="1" ht="409.5"/>
    <row r="10725" s="66" customFormat="1" ht="409.5"/>
    <row r="10726" s="66" customFormat="1" ht="409.5"/>
    <row r="10727" s="66" customFormat="1" ht="409.5"/>
    <row r="10728" s="66" customFormat="1" ht="409.5"/>
    <row r="10729" s="66" customFormat="1" ht="409.5"/>
    <row r="10730" s="66" customFormat="1" ht="409.5"/>
    <row r="10731" s="66" customFormat="1" ht="409.5"/>
    <row r="10732" s="66" customFormat="1" ht="409.5"/>
    <row r="10733" s="66" customFormat="1" ht="409.5"/>
    <row r="10734" s="66" customFormat="1" ht="409.5"/>
    <row r="10735" s="66" customFormat="1" ht="409.5"/>
    <row r="10736" s="66" customFormat="1" ht="409.5"/>
    <row r="10737" s="66" customFormat="1" ht="409.5"/>
    <row r="10738" s="66" customFormat="1" ht="409.5"/>
    <row r="10739" s="66" customFormat="1" ht="409.5"/>
    <row r="10740" s="66" customFormat="1" ht="409.5"/>
    <row r="10741" s="66" customFormat="1" ht="409.5"/>
    <row r="10742" s="66" customFormat="1" ht="409.5"/>
    <row r="10743" s="66" customFormat="1" ht="409.5"/>
    <row r="10744" s="66" customFormat="1" ht="409.5"/>
    <row r="10745" s="66" customFormat="1" ht="409.5"/>
    <row r="10746" s="66" customFormat="1" ht="409.5"/>
    <row r="10747" s="66" customFormat="1" ht="409.5"/>
    <row r="10748" s="66" customFormat="1" ht="409.5"/>
    <row r="10749" s="66" customFormat="1" ht="409.5"/>
    <row r="10750" s="66" customFormat="1" ht="409.5"/>
    <row r="10751" s="66" customFormat="1" ht="409.5"/>
    <row r="10752" s="66" customFormat="1" ht="409.5"/>
    <row r="10753" s="66" customFormat="1" ht="409.5"/>
    <row r="10754" s="66" customFormat="1" ht="409.5"/>
    <row r="10755" s="66" customFormat="1" ht="409.5"/>
    <row r="10756" s="66" customFormat="1" ht="409.5"/>
    <row r="10757" s="66" customFormat="1" ht="409.5"/>
    <row r="10758" s="66" customFormat="1" ht="409.5"/>
    <row r="10759" s="66" customFormat="1" ht="409.5"/>
    <row r="10760" s="66" customFormat="1" ht="409.5"/>
    <row r="10761" s="66" customFormat="1" ht="409.5"/>
    <row r="10762" s="66" customFormat="1" ht="409.5"/>
    <row r="10763" s="66" customFormat="1" ht="409.5"/>
    <row r="10764" s="66" customFormat="1" ht="409.5"/>
    <row r="10765" s="66" customFormat="1" ht="409.5"/>
    <row r="10766" s="66" customFormat="1" ht="409.5"/>
    <row r="10767" s="66" customFormat="1" ht="409.5"/>
    <row r="10768" s="66" customFormat="1" ht="409.5"/>
    <row r="10769" s="66" customFormat="1" ht="409.5"/>
    <row r="10770" s="66" customFormat="1" ht="409.5"/>
    <row r="10771" s="66" customFormat="1" ht="409.5"/>
    <row r="10772" s="66" customFormat="1" ht="409.5"/>
    <row r="10773" s="66" customFormat="1" ht="409.5"/>
    <row r="10774" s="66" customFormat="1" ht="409.5"/>
    <row r="10775" s="66" customFormat="1" ht="409.5"/>
    <row r="10776" s="66" customFormat="1" ht="409.5"/>
    <row r="10777" s="66" customFormat="1" ht="409.5"/>
    <row r="10778" s="66" customFormat="1" ht="409.5"/>
    <row r="10779" s="66" customFormat="1" ht="409.5"/>
    <row r="10780" s="66" customFormat="1" ht="409.5"/>
    <row r="10781" s="66" customFormat="1" ht="409.5"/>
    <row r="10782" s="66" customFormat="1" ht="409.5"/>
    <row r="10783" s="66" customFormat="1" ht="409.5"/>
    <row r="10784" s="66" customFormat="1" ht="409.5"/>
    <row r="10785" s="66" customFormat="1" ht="409.5"/>
    <row r="10786" s="66" customFormat="1" ht="409.5"/>
    <row r="10787" s="66" customFormat="1" ht="409.5"/>
    <row r="10788" s="66" customFormat="1" ht="409.5"/>
    <row r="10789" s="66" customFormat="1" ht="409.5"/>
    <row r="10790" s="66" customFormat="1" ht="409.5"/>
    <row r="10791" s="66" customFormat="1" ht="409.5"/>
    <row r="10792" s="66" customFormat="1" ht="409.5"/>
    <row r="10793" s="66" customFormat="1" ht="409.5"/>
    <row r="10794" s="66" customFormat="1" ht="409.5"/>
    <row r="10795" s="66" customFormat="1" ht="409.5"/>
    <row r="10796" s="66" customFormat="1" ht="409.5"/>
    <row r="10797" s="66" customFormat="1" ht="409.5"/>
    <row r="10798" s="66" customFormat="1" ht="409.5"/>
    <row r="10799" s="66" customFormat="1" ht="409.5"/>
    <row r="10800" s="66" customFormat="1" ht="409.5"/>
    <row r="10801" s="66" customFormat="1" ht="409.5"/>
    <row r="10802" s="66" customFormat="1" ht="409.5"/>
    <row r="10803" s="66" customFormat="1" ht="409.5"/>
    <row r="10804" s="66" customFormat="1" ht="409.5"/>
    <row r="10805" s="66" customFormat="1" ht="409.5"/>
    <row r="10806" s="66" customFormat="1" ht="409.5"/>
    <row r="10807" s="66" customFormat="1" ht="409.5"/>
    <row r="10808" s="66" customFormat="1" ht="409.5"/>
    <row r="10809" s="66" customFormat="1" ht="409.5"/>
    <row r="10810" s="66" customFormat="1" ht="409.5"/>
    <row r="10811" s="66" customFormat="1" ht="409.5"/>
    <row r="10812" s="66" customFormat="1" ht="409.5"/>
    <row r="10813" s="66" customFormat="1" ht="409.5"/>
    <row r="10814" s="66" customFormat="1" ht="409.5"/>
    <row r="10815" s="66" customFormat="1" ht="409.5"/>
    <row r="10816" s="66" customFormat="1" ht="409.5"/>
    <row r="10817" s="66" customFormat="1" ht="409.5"/>
    <row r="10818" s="66" customFormat="1" ht="409.5"/>
    <row r="10819" s="66" customFormat="1" ht="409.5"/>
    <row r="10820" s="66" customFormat="1" ht="409.5"/>
    <row r="10821" s="66" customFormat="1" ht="409.5"/>
    <row r="10822" s="66" customFormat="1" ht="409.5"/>
    <row r="10823" s="66" customFormat="1" ht="409.5"/>
    <row r="10824" s="66" customFormat="1" ht="409.5"/>
    <row r="10825" s="66" customFormat="1" ht="409.5"/>
    <row r="10826" s="66" customFormat="1" ht="409.5"/>
    <row r="10827" s="66" customFormat="1" ht="409.5"/>
    <row r="10828" s="66" customFormat="1" ht="409.5"/>
    <row r="10829" s="66" customFormat="1" ht="409.5"/>
    <row r="10830" s="66" customFormat="1" ht="409.5"/>
    <row r="10831" s="66" customFormat="1" ht="409.5"/>
    <row r="10832" s="66" customFormat="1" ht="409.5"/>
    <row r="10833" s="66" customFormat="1" ht="409.5"/>
    <row r="10834" s="66" customFormat="1" ht="409.5"/>
    <row r="10835" s="66" customFormat="1" ht="409.5"/>
    <row r="10836" s="66" customFormat="1" ht="409.5"/>
    <row r="10837" s="66" customFormat="1" ht="409.5"/>
    <row r="10838" s="66" customFormat="1" ht="409.5"/>
    <row r="10839" s="66" customFormat="1" ht="409.5"/>
    <row r="10840" s="66" customFormat="1" ht="409.5"/>
    <row r="10841" s="66" customFormat="1" ht="409.5"/>
    <row r="10842" s="66" customFormat="1" ht="409.5"/>
    <row r="10843" s="66" customFormat="1" ht="409.5"/>
    <row r="10844" s="66" customFormat="1" ht="409.5"/>
    <row r="10845" s="66" customFormat="1" ht="409.5"/>
    <row r="10846" s="66" customFormat="1" ht="409.5"/>
    <row r="10847" s="66" customFormat="1" ht="409.5"/>
    <row r="10848" s="66" customFormat="1" ht="409.5"/>
    <row r="10849" s="66" customFormat="1" ht="409.5"/>
    <row r="10850" s="66" customFormat="1" ht="409.5"/>
    <row r="10851" s="66" customFormat="1" ht="409.5"/>
    <row r="10852" s="66" customFormat="1" ht="409.5"/>
    <row r="10853" s="66" customFormat="1" ht="409.5"/>
    <row r="10854" s="66" customFormat="1" ht="409.5"/>
    <row r="10855" s="66" customFormat="1" ht="409.5"/>
    <row r="10856" s="66" customFormat="1" ht="409.5"/>
    <row r="10857" s="66" customFormat="1" ht="409.5"/>
    <row r="10858" s="66" customFormat="1" ht="409.5"/>
    <row r="10859" s="66" customFormat="1" ht="409.5"/>
    <row r="10860" s="66" customFormat="1" ht="409.5"/>
    <row r="10861" s="66" customFormat="1" ht="409.5"/>
    <row r="10862" s="66" customFormat="1" ht="409.5"/>
    <row r="10863" s="66" customFormat="1" ht="409.5"/>
    <row r="10864" s="66" customFormat="1" ht="409.5"/>
    <row r="10865" s="66" customFormat="1" ht="409.5"/>
    <row r="10866" s="66" customFormat="1" ht="409.5"/>
    <row r="10867" s="66" customFormat="1" ht="409.5"/>
    <row r="10868" s="66" customFormat="1" ht="409.5"/>
    <row r="10869" s="66" customFormat="1" ht="409.5"/>
    <row r="10870" s="66" customFormat="1" ht="409.5"/>
    <row r="10871" s="66" customFormat="1" ht="409.5"/>
    <row r="10872" s="66" customFormat="1" ht="409.5"/>
    <row r="10873" s="66" customFormat="1" ht="409.5"/>
    <row r="10874" s="66" customFormat="1" ht="409.5"/>
    <row r="10875" s="66" customFormat="1" ht="409.5"/>
    <row r="10876" s="66" customFormat="1" ht="409.5"/>
    <row r="10877" s="66" customFormat="1" ht="409.5"/>
    <row r="10878" s="66" customFormat="1" ht="409.5"/>
    <row r="10879" s="66" customFormat="1" ht="409.5"/>
    <row r="10880" s="66" customFormat="1" ht="409.5"/>
    <row r="10881" s="66" customFormat="1" ht="409.5"/>
    <row r="10882" s="66" customFormat="1" ht="409.5"/>
    <row r="10883" s="66" customFormat="1" ht="409.5"/>
    <row r="10884" s="66" customFormat="1" ht="409.5"/>
    <row r="10885" s="66" customFormat="1" ht="409.5"/>
    <row r="10886" s="66" customFormat="1" ht="409.5"/>
    <row r="10887" s="66" customFormat="1" ht="409.5"/>
    <row r="10888" s="66" customFormat="1" ht="409.5"/>
    <row r="10889" s="66" customFormat="1" ht="409.5"/>
    <row r="10890" s="66" customFormat="1" ht="409.5"/>
    <row r="10891" s="66" customFormat="1" ht="409.5"/>
    <row r="10892" s="66" customFormat="1" ht="409.5"/>
    <row r="10893" s="66" customFormat="1" ht="409.5"/>
    <row r="10894" s="66" customFormat="1" ht="409.5"/>
    <row r="10895" s="66" customFormat="1" ht="409.5"/>
    <row r="10896" s="66" customFormat="1" ht="409.5"/>
    <row r="10897" s="66" customFormat="1" ht="409.5"/>
    <row r="10898" s="66" customFormat="1" ht="409.5"/>
    <row r="10899" s="66" customFormat="1" ht="409.5"/>
    <row r="10900" s="66" customFormat="1" ht="409.5"/>
    <row r="10901" s="66" customFormat="1" ht="409.5"/>
    <row r="10902" s="66" customFormat="1" ht="409.5"/>
    <row r="10903" s="66" customFormat="1" ht="409.5"/>
    <row r="10904" s="66" customFormat="1" ht="409.5"/>
    <row r="10905" s="66" customFormat="1" ht="409.5"/>
    <row r="10906" s="66" customFormat="1" ht="409.5"/>
    <row r="10907" s="66" customFormat="1" ht="409.5"/>
    <row r="10908" s="66" customFormat="1" ht="409.5"/>
    <row r="10909" s="66" customFormat="1" ht="409.5"/>
    <row r="10910" s="66" customFormat="1" ht="409.5"/>
    <row r="10911" s="66" customFormat="1" ht="409.5"/>
    <row r="10912" s="66" customFormat="1" ht="409.5"/>
    <row r="10913" s="66" customFormat="1" ht="409.5"/>
    <row r="10914" s="66" customFormat="1" ht="409.5"/>
    <row r="10915" s="66" customFormat="1" ht="409.5"/>
    <row r="10916" s="66" customFormat="1" ht="409.5"/>
    <row r="10917" s="66" customFormat="1" ht="409.5"/>
    <row r="10918" s="66" customFormat="1" ht="409.5"/>
    <row r="10919" s="66" customFormat="1" ht="409.5"/>
    <row r="10920" s="66" customFormat="1" ht="409.5"/>
    <row r="10921" s="66" customFormat="1" ht="409.5"/>
    <row r="10922" s="66" customFormat="1" ht="409.5"/>
    <row r="10923" s="66" customFormat="1" ht="409.5"/>
    <row r="10924" s="66" customFormat="1" ht="409.5"/>
    <row r="10925" s="66" customFormat="1" ht="409.5"/>
    <row r="10926" s="66" customFormat="1" ht="409.5"/>
    <row r="10927" s="66" customFormat="1" ht="409.5"/>
    <row r="10928" s="66" customFormat="1" ht="409.5"/>
    <row r="10929" s="66" customFormat="1" ht="409.5"/>
    <row r="10930" s="66" customFormat="1" ht="409.5"/>
    <row r="10931" s="66" customFormat="1" ht="409.5"/>
    <row r="10932" s="66" customFormat="1" ht="409.5"/>
    <row r="10933" s="66" customFormat="1" ht="409.5"/>
    <row r="10934" s="66" customFormat="1" ht="409.5"/>
    <row r="10935" s="66" customFormat="1" ht="409.5"/>
    <row r="10936" s="66" customFormat="1" ht="409.5"/>
    <row r="10937" s="66" customFormat="1" ht="409.5"/>
    <row r="10938" s="66" customFormat="1" ht="409.5"/>
    <row r="10939" s="66" customFormat="1" ht="409.5"/>
    <row r="10940" s="66" customFormat="1" ht="409.5"/>
    <row r="10941" s="66" customFormat="1" ht="409.5"/>
    <row r="10942" s="66" customFormat="1" ht="409.5"/>
    <row r="10943" s="66" customFormat="1" ht="409.5"/>
    <row r="10944" s="66" customFormat="1" ht="409.5"/>
    <row r="10945" s="66" customFormat="1" ht="409.5"/>
    <row r="10946" s="66" customFormat="1" ht="409.5"/>
    <row r="10947" s="66" customFormat="1" ht="409.5"/>
    <row r="10948" s="66" customFormat="1" ht="409.5"/>
    <row r="10949" s="66" customFormat="1" ht="409.5"/>
    <row r="10950" s="66" customFormat="1" ht="409.5"/>
    <row r="10951" s="66" customFormat="1" ht="409.5"/>
    <row r="10952" s="66" customFormat="1" ht="409.5"/>
    <row r="10953" s="66" customFormat="1" ht="409.5"/>
    <row r="10954" s="66" customFormat="1" ht="409.5"/>
    <row r="10955" s="66" customFormat="1" ht="409.5"/>
    <row r="10956" s="66" customFormat="1" ht="409.5"/>
    <row r="10957" s="66" customFormat="1" ht="409.5"/>
    <row r="10958" s="66" customFormat="1" ht="409.5"/>
    <row r="10959" s="66" customFormat="1" ht="409.5"/>
    <row r="10960" s="66" customFormat="1" ht="409.5"/>
    <row r="10961" s="66" customFormat="1" ht="409.5"/>
    <row r="10962" s="66" customFormat="1" ht="409.5"/>
    <row r="10963" s="66" customFormat="1" ht="409.5"/>
    <row r="10964" s="66" customFormat="1" ht="409.5"/>
    <row r="10965" s="66" customFormat="1" ht="409.5"/>
    <row r="10966" s="66" customFormat="1" ht="409.5"/>
    <row r="10967" s="66" customFormat="1" ht="409.5"/>
    <row r="10968" s="66" customFormat="1" ht="409.5"/>
    <row r="10969" s="66" customFormat="1" ht="409.5"/>
    <row r="10970" s="66" customFormat="1" ht="409.5"/>
    <row r="10971" s="66" customFormat="1" ht="409.5"/>
    <row r="10972" s="66" customFormat="1" ht="409.5"/>
    <row r="10973" s="66" customFormat="1" ht="409.5"/>
    <row r="10974" s="66" customFormat="1" ht="409.5"/>
    <row r="10975" s="66" customFormat="1" ht="409.5"/>
    <row r="10976" s="66" customFormat="1" ht="409.5"/>
    <row r="10977" s="66" customFormat="1" ht="409.5"/>
    <row r="10978" s="66" customFormat="1" ht="409.5"/>
    <row r="10979" s="66" customFormat="1" ht="409.5"/>
    <row r="10980" s="66" customFormat="1" ht="409.5"/>
    <row r="10981" s="66" customFormat="1" ht="409.5"/>
    <row r="10982" s="66" customFormat="1" ht="409.5"/>
    <row r="10983" s="66" customFormat="1" ht="409.5"/>
    <row r="10984" s="66" customFormat="1" ht="409.5"/>
    <row r="10985" s="66" customFormat="1" ht="409.5"/>
    <row r="10986" s="66" customFormat="1" ht="409.5"/>
    <row r="10987" s="66" customFormat="1" ht="409.5"/>
    <row r="10988" s="66" customFormat="1" ht="409.5"/>
    <row r="10989" s="66" customFormat="1" ht="409.5"/>
    <row r="10990" s="66" customFormat="1" ht="409.5"/>
    <row r="10991" s="66" customFormat="1" ht="409.5"/>
    <row r="10992" s="66" customFormat="1" ht="409.5"/>
    <row r="10993" s="66" customFormat="1" ht="409.5"/>
    <row r="10994" s="66" customFormat="1" ht="409.5"/>
    <row r="10995" s="66" customFormat="1" ht="409.5"/>
    <row r="10996" s="66" customFormat="1" ht="409.5"/>
    <row r="10997" s="66" customFormat="1" ht="409.5"/>
    <row r="10998" s="66" customFormat="1" ht="409.5"/>
    <row r="10999" s="66" customFormat="1" ht="409.5"/>
    <row r="11000" s="66" customFormat="1" ht="409.5"/>
    <row r="11001" s="66" customFormat="1" ht="409.5"/>
    <row r="11002" s="66" customFormat="1" ht="409.5"/>
    <row r="11003" s="66" customFormat="1" ht="409.5"/>
    <row r="11004" s="66" customFormat="1" ht="409.5"/>
    <row r="11005" s="66" customFormat="1" ht="409.5"/>
    <row r="11006" s="66" customFormat="1" ht="409.5"/>
    <row r="11007" s="66" customFormat="1" ht="409.5"/>
    <row r="11008" s="66" customFormat="1" ht="409.5"/>
    <row r="11009" s="66" customFormat="1" ht="409.5"/>
    <row r="11010" s="66" customFormat="1" ht="409.5"/>
    <row r="11011" s="66" customFormat="1" ht="409.5"/>
    <row r="11012" s="66" customFormat="1" ht="409.5"/>
    <row r="11013" s="66" customFormat="1" ht="409.5"/>
    <row r="11014" s="66" customFormat="1" ht="409.5"/>
    <row r="11015" s="66" customFormat="1" ht="409.5"/>
    <row r="11016" s="66" customFormat="1" ht="409.5"/>
    <row r="11017" s="66" customFormat="1" ht="409.5"/>
    <row r="11018" s="66" customFormat="1" ht="409.5"/>
    <row r="11019" s="66" customFormat="1" ht="409.5"/>
    <row r="11020" s="66" customFormat="1" ht="409.5"/>
    <row r="11021" s="66" customFormat="1" ht="409.5"/>
    <row r="11022" s="66" customFormat="1" ht="409.5"/>
    <row r="11023" s="66" customFormat="1" ht="409.5"/>
    <row r="11024" s="66" customFormat="1" ht="409.5"/>
    <row r="11025" s="66" customFormat="1" ht="409.5"/>
    <row r="11026" s="66" customFormat="1" ht="409.5"/>
    <row r="11027" s="66" customFormat="1" ht="409.5"/>
    <row r="11028" s="66" customFormat="1" ht="409.5"/>
    <row r="11029" s="66" customFormat="1" ht="409.5"/>
    <row r="11030" s="66" customFormat="1" ht="409.5"/>
    <row r="11031" s="66" customFormat="1" ht="409.5"/>
    <row r="11032" s="66" customFormat="1" ht="409.5"/>
    <row r="11033" s="66" customFormat="1" ht="409.5"/>
    <row r="11034" s="66" customFormat="1" ht="409.5"/>
    <row r="11035" s="66" customFormat="1" ht="409.5"/>
    <row r="11036" s="66" customFormat="1" ht="409.5"/>
    <row r="11037" s="66" customFormat="1" ht="409.5"/>
    <row r="11038" s="66" customFormat="1" ht="409.5"/>
    <row r="11039" s="66" customFormat="1" ht="409.5"/>
    <row r="11040" s="66" customFormat="1" ht="409.5"/>
    <row r="11041" s="66" customFormat="1" ht="409.5"/>
    <row r="11042" s="66" customFormat="1" ht="409.5"/>
    <row r="11043" s="66" customFormat="1" ht="409.5"/>
    <row r="11044" s="66" customFormat="1" ht="409.5"/>
    <row r="11045" s="66" customFormat="1" ht="409.5"/>
    <row r="11046" s="66" customFormat="1" ht="409.5"/>
    <row r="11047" s="66" customFormat="1" ht="409.5"/>
    <row r="11048" s="66" customFormat="1" ht="409.5"/>
    <row r="11049" s="66" customFormat="1" ht="409.5"/>
    <row r="11050" s="66" customFormat="1" ht="409.5"/>
    <row r="11051" s="66" customFormat="1" ht="409.5"/>
    <row r="11052" s="66" customFormat="1" ht="409.5"/>
    <row r="11053" s="66" customFormat="1" ht="409.5"/>
    <row r="11054" s="66" customFormat="1" ht="409.5"/>
    <row r="11055" s="66" customFormat="1" ht="409.5"/>
    <row r="11056" s="66" customFormat="1" ht="409.5"/>
    <row r="11057" s="66" customFormat="1" ht="409.5"/>
    <row r="11058" s="66" customFormat="1" ht="409.5"/>
    <row r="11059" s="66" customFormat="1" ht="409.5"/>
    <row r="11060" s="66" customFormat="1" ht="409.5"/>
    <row r="11061" s="66" customFormat="1" ht="409.5"/>
    <row r="11062" s="66" customFormat="1" ht="409.5"/>
    <row r="11063" s="66" customFormat="1" ht="409.5"/>
    <row r="11064" s="66" customFormat="1" ht="409.5"/>
    <row r="11065" s="66" customFormat="1" ht="409.5"/>
    <row r="11066" s="66" customFormat="1" ht="409.5"/>
    <row r="11067" s="66" customFormat="1" ht="409.5"/>
    <row r="11068" s="66" customFormat="1" ht="409.5"/>
    <row r="11069" s="66" customFormat="1" ht="409.5"/>
    <row r="11070" s="66" customFormat="1" ht="409.5"/>
    <row r="11071" s="66" customFormat="1" ht="409.5"/>
    <row r="11072" s="66" customFormat="1" ht="409.5"/>
    <row r="11073" s="66" customFormat="1" ht="409.5"/>
    <row r="11074" s="66" customFormat="1" ht="409.5"/>
    <row r="11075" s="66" customFormat="1" ht="409.5"/>
    <row r="11076" s="66" customFormat="1" ht="409.5"/>
    <row r="11077" s="66" customFormat="1" ht="409.5"/>
    <row r="11078" s="66" customFormat="1" ht="409.5"/>
    <row r="11079" s="66" customFormat="1" ht="409.5"/>
    <row r="11080" s="66" customFormat="1" ht="409.5"/>
    <row r="11081" s="66" customFormat="1" ht="409.5"/>
    <row r="11082" s="66" customFormat="1" ht="409.5"/>
    <row r="11083" s="66" customFormat="1" ht="409.5"/>
    <row r="11084" s="66" customFormat="1" ht="409.5"/>
    <row r="11085" s="66" customFormat="1" ht="409.5"/>
    <row r="11086" s="66" customFormat="1" ht="409.5"/>
    <row r="11087" s="66" customFormat="1" ht="409.5"/>
    <row r="11088" s="66" customFormat="1" ht="409.5"/>
    <row r="11089" s="66" customFormat="1" ht="409.5"/>
    <row r="11090" s="66" customFormat="1" ht="409.5"/>
    <row r="11091" s="66" customFormat="1" ht="409.5"/>
    <row r="11092" s="66" customFormat="1" ht="409.5"/>
    <row r="11093" s="66" customFormat="1" ht="409.5"/>
    <row r="11094" s="66" customFormat="1" ht="409.5"/>
    <row r="11095" s="66" customFormat="1" ht="409.5"/>
    <row r="11096" s="66" customFormat="1" ht="409.5"/>
    <row r="11097" s="66" customFormat="1" ht="409.5"/>
    <row r="11098" s="66" customFormat="1" ht="409.5"/>
    <row r="11099" s="66" customFormat="1" ht="409.5"/>
    <row r="11100" s="66" customFormat="1" ht="409.5"/>
    <row r="11101" s="66" customFormat="1" ht="409.5"/>
    <row r="11102" s="66" customFormat="1" ht="409.5"/>
    <row r="11103" s="66" customFormat="1" ht="409.5"/>
    <row r="11104" s="66" customFormat="1" ht="409.5"/>
    <row r="11105" s="66" customFormat="1" ht="409.5"/>
    <row r="11106" s="66" customFormat="1" ht="409.5"/>
    <row r="11107" s="66" customFormat="1" ht="409.5"/>
    <row r="11108" s="66" customFormat="1" ht="409.5"/>
    <row r="11109" s="66" customFormat="1" ht="409.5"/>
    <row r="11110" s="66" customFormat="1" ht="409.5"/>
    <row r="11111" s="66" customFormat="1" ht="409.5"/>
    <row r="11112" s="66" customFormat="1" ht="409.5"/>
    <row r="11113" s="66" customFormat="1" ht="409.5"/>
    <row r="11114" s="66" customFormat="1" ht="409.5"/>
    <row r="11115" s="66" customFormat="1" ht="409.5"/>
    <row r="11116" s="66" customFormat="1" ht="409.5"/>
    <row r="11117" s="66" customFormat="1" ht="409.5"/>
    <row r="11118" s="66" customFormat="1" ht="409.5"/>
    <row r="11119" s="66" customFormat="1" ht="409.5"/>
    <row r="11120" s="66" customFormat="1" ht="409.5"/>
    <row r="11121" s="66" customFormat="1" ht="409.5"/>
    <row r="11122" s="66" customFormat="1" ht="409.5"/>
    <row r="11123" s="66" customFormat="1" ht="409.5"/>
    <row r="11124" s="66" customFormat="1" ht="409.5"/>
    <row r="11125" s="66" customFormat="1" ht="409.5"/>
    <row r="11126" s="66" customFormat="1" ht="409.5"/>
    <row r="11127" s="66" customFormat="1" ht="409.5"/>
    <row r="11128" s="66" customFormat="1" ht="409.5"/>
    <row r="11129" s="66" customFormat="1" ht="409.5"/>
    <row r="11130" s="66" customFormat="1" ht="409.5"/>
    <row r="11131" s="66" customFormat="1" ht="409.5"/>
    <row r="11132" s="66" customFormat="1" ht="409.5"/>
    <row r="11133" s="66" customFormat="1" ht="409.5"/>
    <row r="11134" s="66" customFormat="1" ht="409.5"/>
    <row r="11135" s="66" customFormat="1" ht="409.5"/>
    <row r="11136" s="66" customFormat="1" ht="409.5"/>
    <row r="11137" s="66" customFormat="1" ht="409.5"/>
    <row r="11138" s="66" customFormat="1" ht="409.5"/>
    <row r="11139" s="66" customFormat="1" ht="409.5"/>
    <row r="11140" s="66" customFormat="1" ht="409.5"/>
    <row r="11141" s="66" customFormat="1" ht="409.5"/>
    <row r="11142" s="66" customFormat="1" ht="409.5"/>
    <row r="11143" s="66" customFormat="1" ht="409.5"/>
    <row r="11144" s="66" customFormat="1" ht="409.5"/>
    <row r="11145" s="66" customFormat="1" ht="409.5"/>
    <row r="11146" s="66" customFormat="1" ht="409.5"/>
    <row r="11147" s="66" customFormat="1" ht="409.5"/>
    <row r="11148" s="66" customFormat="1" ht="409.5"/>
    <row r="11149" s="66" customFormat="1" ht="409.5"/>
    <row r="11150" s="66" customFormat="1" ht="409.5"/>
    <row r="11151" s="66" customFormat="1" ht="409.5"/>
    <row r="11152" s="66" customFormat="1" ht="409.5"/>
    <row r="11153" s="66" customFormat="1" ht="409.5"/>
    <row r="11154" s="66" customFormat="1" ht="409.5"/>
    <row r="11155" s="66" customFormat="1" ht="409.5"/>
    <row r="11156" s="66" customFormat="1" ht="409.5"/>
    <row r="11157" s="66" customFormat="1" ht="409.5"/>
    <row r="11158" s="66" customFormat="1" ht="409.5"/>
    <row r="11159" s="66" customFormat="1" ht="409.5"/>
    <row r="11160" s="66" customFormat="1" ht="409.5"/>
    <row r="11161" s="66" customFormat="1" ht="409.5"/>
    <row r="11162" s="66" customFormat="1" ht="409.5"/>
    <row r="11163" s="66" customFormat="1" ht="409.5"/>
    <row r="11164" s="66" customFormat="1" ht="409.5"/>
    <row r="11165" s="66" customFormat="1" ht="409.5"/>
    <row r="11166" s="66" customFormat="1" ht="409.5"/>
    <row r="11167" s="66" customFormat="1" ht="409.5"/>
    <row r="11168" s="66" customFormat="1" ht="409.5"/>
    <row r="11169" s="66" customFormat="1" ht="409.5"/>
    <row r="11170" s="66" customFormat="1" ht="409.5"/>
    <row r="11171" s="66" customFormat="1" ht="409.5"/>
    <row r="11172" s="66" customFormat="1" ht="409.5"/>
    <row r="11173" s="66" customFormat="1" ht="409.5"/>
    <row r="11174" s="66" customFormat="1" ht="409.5"/>
    <row r="11175" s="66" customFormat="1" ht="409.5"/>
    <row r="11176" s="66" customFormat="1" ht="409.5"/>
    <row r="11177" s="66" customFormat="1" ht="409.5"/>
    <row r="11178" s="66" customFormat="1" ht="409.5"/>
    <row r="11179" s="66" customFormat="1" ht="409.5"/>
    <row r="11180" s="66" customFormat="1" ht="409.5"/>
    <row r="11181" s="66" customFormat="1" ht="409.5"/>
    <row r="11182" s="66" customFormat="1" ht="409.5"/>
    <row r="11183" s="66" customFormat="1" ht="409.5"/>
    <row r="11184" s="66" customFormat="1" ht="409.5"/>
    <row r="11185" s="66" customFormat="1" ht="409.5"/>
    <row r="11186" s="66" customFormat="1" ht="409.5"/>
    <row r="11187" s="66" customFormat="1" ht="409.5"/>
    <row r="11188" s="66" customFormat="1" ht="409.5"/>
    <row r="11189" s="66" customFormat="1" ht="409.5"/>
    <row r="11190" s="66" customFormat="1" ht="409.5"/>
    <row r="11191" s="66" customFormat="1" ht="409.5"/>
    <row r="11192" s="66" customFormat="1" ht="409.5"/>
    <row r="11193" s="66" customFormat="1" ht="409.5"/>
    <row r="11194" s="66" customFormat="1" ht="409.5"/>
    <row r="11195" s="66" customFormat="1" ht="409.5"/>
    <row r="11196" s="66" customFormat="1" ht="409.5"/>
    <row r="11197" s="66" customFormat="1" ht="409.5"/>
    <row r="11198" s="66" customFormat="1" ht="409.5"/>
    <row r="11199" s="66" customFormat="1" ht="409.5"/>
    <row r="11200" s="66" customFormat="1" ht="409.5"/>
    <row r="11201" s="66" customFormat="1" ht="409.5"/>
    <row r="11202" s="66" customFormat="1" ht="409.5"/>
    <row r="11203" s="66" customFormat="1" ht="409.5"/>
    <row r="11204" s="66" customFormat="1" ht="409.5"/>
    <row r="11205" s="66" customFormat="1" ht="409.5"/>
    <row r="11206" s="66" customFormat="1" ht="409.5"/>
    <row r="11207" s="66" customFormat="1" ht="409.5"/>
    <row r="11208" s="66" customFormat="1" ht="409.5"/>
    <row r="11209" s="66" customFormat="1" ht="409.5"/>
    <row r="11210" s="66" customFormat="1" ht="409.5"/>
    <row r="11211" s="66" customFormat="1" ht="409.5"/>
    <row r="11212" s="66" customFormat="1" ht="409.5"/>
    <row r="11213" s="66" customFormat="1" ht="409.5"/>
    <row r="11214" s="66" customFormat="1" ht="409.5"/>
    <row r="11215" s="66" customFormat="1" ht="409.5"/>
    <row r="11216" s="66" customFormat="1" ht="409.5"/>
    <row r="11217" s="66" customFormat="1" ht="409.5"/>
    <row r="11218" s="66" customFormat="1" ht="409.5"/>
    <row r="11219" s="66" customFormat="1" ht="409.5"/>
    <row r="11220" s="66" customFormat="1" ht="409.5"/>
    <row r="11221" s="66" customFormat="1" ht="409.5"/>
    <row r="11222" s="66" customFormat="1" ht="409.5"/>
    <row r="11223" s="66" customFormat="1" ht="409.5"/>
    <row r="11224" s="66" customFormat="1" ht="409.5"/>
    <row r="11225" s="66" customFormat="1" ht="409.5"/>
    <row r="11226" s="66" customFormat="1" ht="409.5"/>
    <row r="11227" s="66" customFormat="1" ht="409.5"/>
    <row r="11228" s="66" customFormat="1" ht="409.5"/>
    <row r="11229" s="66" customFormat="1" ht="409.5"/>
    <row r="11230" s="66" customFormat="1" ht="409.5"/>
    <row r="11231" s="66" customFormat="1" ht="409.5"/>
    <row r="11232" s="66" customFormat="1" ht="409.5"/>
    <row r="11233" s="66" customFormat="1" ht="409.5"/>
    <row r="11234" s="66" customFormat="1" ht="409.5"/>
    <row r="11235" s="66" customFormat="1" ht="409.5"/>
    <row r="11236" s="66" customFormat="1" ht="409.5"/>
    <row r="11237" s="66" customFormat="1" ht="409.5"/>
    <row r="11238" s="66" customFormat="1" ht="409.5"/>
    <row r="11239" s="66" customFormat="1" ht="409.5"/>
    <row r="11240" s="66" customFormat="1" ht="409.5"/>
    <row r="11241" s="66" customFormat="1" ht="409.5"/>
    <row r="11242" s="66" customFormat="1" ht="409.5"/>
    <row r="11243" s="66" customFormat="1" ht="409.5"/>
    <row r="11244" s="66" customFormat="1" ht="409.5"/>
    <row r="11245" s="66" customFormat="1" ht="409.5"/>
    <row r="11246" s="66" customFormat="1" ht="409.5"/>
    <row r="11247" s="66" customFormat="1" ht="409.5"/>
    <row r="11248" s="66" customFormat="1" ht="409.5"/>
    <row r="11249" s="66" customFormat="1" ht="409.5"/>
    <row r="11250" s="66" customFormat="1" ht="409.5"/>
    <row r="11251" s="66" customFormat="1" ht="409.5"/>
    <row r="11252" s="66" customFormat="1" ht="409.5"/>
    <row r="11253" s="66" customFormat="1" ht="409.5"/>
    <row r="11254" s="66" customFormat="1" ht="409.5"/>
    <row r="11255" s="66" customFormat="1" ht="409.5"/>
    <row r="11256" s="66" customFormat="1" ht="409.5"/>
    <row r="11257" s="66" customFormat="1" ht="409.5"/>
    <row r="11258" s="66" customFormat="1" ht="409.5"/>
    <row r="11259" s="66" customFormat="1" ht="409.5"/>
    <row r="11260" s="66" customFormat="1" ht="409.5"/>
    <row r="11261" s="66" customFormat="1" ht="409.5"/>
    <row r="11262" s="66" customFormat="1" ht="409.5"/>
    <row r="11263" s="66" customFormat="1" ht="409.5"/>
    <row r="11264" s="66" customFormat="1" ht="409.5"/>
    <row r="11265" s="66" customFormat="1" ht="409.5"/>
    <row r="11266" s="66" customFormat="1" ht="409.5"/>
    <row r="11267" s="66" customFormat="1" ht="409.5"/>
    <row r="11268" s="66" customFormat="1" ht="409.5"/>
    <row r="11269" s="66" customFormat="1" ht="409.5"/>
    <row r="11270" s="66" customFormat="1" ht="409.5"/>
    <row r="11271" s="66" customFormat="1" ht="409.5"/>
    <row r="11272" s="66" customFormat="1" ht="409.5"/>
    <row r="11273" s="66" customFormat="1" ht="409.5"/>
    <row r="11274" s="66" customFormat="1" ht="409.5"/>
    <row r="11275" s="66" customFormat="1" ht="409.5"/>
    <row r="11276" s="66" customFormat="1" ht="409.5"/>
    <row r="11277" s="66" customFormat="1" ht="409.5"/>
    <row r="11278" s="66" customFormat="1" ht="409.5"/>
    <row r="11279" s="66" customFormat="1" ht="409.5"/>
    <row r="11280" s="66" customFormat="1" ht="409.5"/>
    <row r="11281" s="66" customFormat="1" ht="409.5"/>
    <row r="11282" s="66" customFormat="1" ht="409.5"/>
    <row r="11283" s="66" customFormat="1" ht="409.5"/>
    <row r="11284" s="66" customFormat="1" ht="409.5"/>
    <row r="11285" s="66" customFormat="1" ht="409.5"/>
    <row r="11286" s="66" customFormat="1" ht="409.5"/>
    <row r="11287" s="66" customFormat="1" ht="409.5"/>
    <row r="11288" s="66" customFormat="1" ht="409.5"/>
    <row r="11289" s="66" customFormat="1" ht="409.5"/>
    <row r="11290" s="66" customFormat="1" ht="409.5"/>
    <row r="11291" s="66" customFormat="1" ht="409.5"/>
    <row r="11292" s="66" customFormat="1" ht="409.5"/>
    <row r="11293" s="66" customFormat="1" ht="409.5"/>
    <row r="11294" s="66" customFormat="1" ht="409.5"/>
    <row r="11295" s="66" customFormat="1" ht="409.5"/>
    <row r="11296" s="66" customFormat="1" ht="409.5"/>
    <row r="11297" s="66" customFormat="1" ht="409.5"/>
    <row r="11298" s="66" customFormat="1" ht="409.5"/>
    <row r="11299" s="66" customFormat="1" ht="409.5"/>
    <row r="11300" s="66" customFormat="1" ht="409.5"/>
    <row r="11301" s="66" customFormat="1" ht="409.5"/>
    <row r="11302" s="66" customFormat="1" ht="409.5"/>
    <row r="11303" s="66" customFormat="1" ht="409.5"/>
    <row r="11304" s="66" customFormat="1" ht="409.5"/>
    <row r="11305" s="66" customFormat="1" ht="409.5"/>
    <row r="11306" s="66" customFormat="1" ht="409.5"/>
    <row r="11307" s="66" customFormat="1" ht="409.5"/>
    <row r="11308" s="66" customFormat="1" ht="409.5"/>
    <row r="11309" s="66" customFormat="1" ht="409.5"/>
    <row r="11310" s="66" customFormat="1" ht="409.5"/>
    <row r="11311" s="66" customFormat="1" ht="409.5"/>
    <row r="11312" s="66" customFormat="1" ht="409.5"/>
    <row r="11313" s="66" customFormat="1" ht="409.5"/>
    <row r="11314" s="66" customFormat="1" ht="409.5"/>
    <row r="11315" s="66" customFormat="1" ht="409.5"/>
    <row r="11316" s="66" customFormat="1" ht="409.5"/>
    <row r="11317" s="66" customFormat="1" ht="409.5"/>
    <row r="11318" s="66" customFormat="1" ht="409.5"/>
    <row r="11319" s="66" customFormat="1" ht="409.5"/>
    <row r="11320" s="66" customFormat="1" ht="409.5"/>
    <row r="11321" s="66" customFormat="1" ht="409.5"/>
    <row r="11322" s="66" customFormat="1" ht="409.5"/>
    <row r="11323" s="66" customFormat="1" ht="409.5"/>
    <row r="11324" s="66" customFormat="1" ht="409.5"/>
    <row r="11325" s="66" customFormat="1" ht="409.5"/>
    <row r="11326" s="66" customFormat="1" ht="409.5"/>
    <row r="11327" s="66" customFormat="1" ht="409.5"/>
    <row r="11328" s="66" customFormat="1" ht="409.5"/>
    <row r="11329" s="66" customFormat="1" ht="409.5"/>
    <row r="11330" s="66" customFormat="1" ht="409.5"/>
    <row r="11331" s="66" customFormat="1" ht="409.5"/>
    <row r="11332" s="66" customFormat="1" ht="409.5"/>
    <row r="11333" s="66" customFormat="1" ht="409.5"/>
    <row r="11334" s="66" customFormat="1" ht="409.5"/>
    <row r="11335" s="66" customFormat="1" ht="409.5"/>
    <row r="11336" s="66" customFormat="1" ht="409.5"/>
    <row r="11337" s="66" customFormat="1" ht="409.5"/>
    <row r="11338" s="66" customFormat="1" ht="409.5"/>
    <row r="11339" s="66" customFormat="1" ht="409.5"/>
    <row r="11340" s="66" customFormat="1" ht="409.5"/>
    <row r="11341" s="66" customFormat="1" ht="409.5"/>
    <row r="11342" s="66" customFormat="1" ht="409.5"/>
    <row r="11343" s="66" customFormat="1" ht="409.5"/>
    <row r="11344" s="66" customFormat="1" ht="409.5"/>
    <row r="11345" s="66" customFormat="1" ht="409.5"/>
    <row r="11346" s="66" customFormat="1" ht="409.5"/>
    <row r="11347" s="66" customFormat="1" ht="409.5"/>
    <row r="11348" s="66" customFormat="1" ht="409.5"/>
    <row r="11349" s="66" customFormat="1" ht="409.5"/>
    <row r="11350" s="66" customFormat="1" ht="409.5"/>
    <row r="11351" s="66" customFormat="1" ht="409.5"/>
    <row r="11352" s="66" customFormat="1" ht="409.5"/>
    <row r="11353" s="66" customFormat="1" ht="409.5"/>
    <row r="11354" s="66" customFormat="1" ht="409.5"/>
    <row r="11355" s="66" customFormat="1" ht="409.5"/>
    <row r="11356" s="66" customFormat="1" ht="409.5"/>
    <row r="11357" s="66" customFormat="1" ht="409.5"/>
    <row r="11358" s="66" customFormat="1" ht="409.5"/>
    <row r="11359" s="66" customFormat="1" ht="409.5"/>
    <row r="11360" s="66" customFormat="1" ht="409.5"/>
    <row r="11361" s="66" customFormat="1" ht="409.5"/>
    <row r="11362" s="66" customFormat="1" ht="409.5"/>
    <row r="11363" s="66" customFormat="1" ht="409.5"/>
    <row r="11364" s="66" customFormat="1" ht="409.5"/>
    <row r="11365" s="66" customFormat="1" ht="409.5"/>
    <row r="11366" s="66" customFormat="1" ht="409.5"/>
    <row r="11367" s="66" customFormat="1" ht="409.5"/>
    <row r="11368" s="66" customFormat="1" ht="409.5"/>
    <row r="11369" s="66" customFormat="1" ht="409.5"/>
    <row r="11370" s="66" customFormat="1" ht="409.5"/>
    <row r="11371" s="66" customFormat="1" ht="409.5"/>
    <row r="11372" s="66" customFormat="1" ht="409.5"/>
    <row r="11373" s="66" customFormat="1" ht="409.5"/>
    <row r="11374" s="66" customFormat="1" ht="409.5"/>
    <row r="11375" s="66" customFormat="1" ht="409.5"/>
    <row r="11376" s="66" customFormat="1" ht="409.5"/>
    <row r="11377" s="66" customFormat="1" ht="409.5"/>
    <row r="11378" s="66" customFormat="1" ht="409.5"/>
    <row r="11379" s="66" customFormat="1" ht="409.5"/>
    <row r="11380" s="66" customFormat="1" ht="409.5"/>
    <row r="11381" s="66" customFormat="1" ht="409.5"/>
    <row r="11382" s="66" customFormat="1" ht="409.5"/>
    <row r="11383" s="66" customFormat="1" ht="409.5"/>
    <row r="11384" s="66" customFormat="1" ht="409.5"/>
    <row r="11385" s="66" customFormat="1" ht="409.5"/>
    <row r="11386" s="66" customFormat="1" ht="409.5"/>
    <row r="11387" s="66" customFormat="1" ht="409.5"/>
    <row r="11388" s="66" customFormat="1" ht="409.5"/>
    <row r="11389" s="66" customFormat="1" ht="409.5"/>
    <row r="11390" s="66" customFormat="1" ht="409.5"/>
    <row r="11391" s="66" customFormat="1" ht="409.5"/>
    <row r="11392" s="66" customFormat="1" ht="409.5"/>
    <row r="11393" s="66" customFormat="1" ht="409.5"/>
    <row r="11394" s="66" customFormat="1" ht="409.5"/>
    <row r="11395" s="66" customFormat="1" ht="409.5"/>
    <row r="11396" s="66" customFormat="1" ht="409.5"/>
    <row r="11397" s="66" customFormat="1" ht="409.5"/>
    <row r="11398" s="66" customFormat="1" ht="409.5"/>
    <row r="11399" s="66" customFormat="1" ht="409.5"/>
    <row r="11400" s="66" customFormat="1" ht="409.5"/>
    <row r="11401" s="66" customFormat="1" ht="409.5"/>
    <row r="11402" s="66" customFormat="1" ht="409.5"/>
    <row r="11403" s="66" customFormat="1" ht="409.5"/>
    <row r="11404" s="66" customFormat="1" ht="409.5"/>
    <row r="11405" s="66" customFormat="1" ht="409.5"/>
    <row r="11406" s="66" customFormat="1" ht="409.5"/>
    <row r="11407" s="66" customFormat="1" ht="409.5"/>
    <row r="11408" s="66" customFormat="1" ht="409.5"/>
    <row r="11409" s="66" customFormat="1" ht="409.5"/>
    <row r="11410" s="66" customFormat="1" ht="409.5"/>
    <row r="11411" s="66" customFormat="1" ht="409.5"/>
    <row r="11412" s="66" customFormat="1" ht="409.5"/>
    <row r="11413" s="66" customFormat="1" ht="409.5"/>
    <row r="11414" s="66" customFormat="1" ht="409.5"/>
    <row r="11415" s="66" customFormat="1" ht="409.5"/>
    <row r="11416" s="66" customFormat="1" ht="409.5"/>
    <row r="11417" s="66" customFormat="1" ht="409.5"/>
    <row r="11418" s="66" customFormat="1" ht="409.5"/>
    <row r="11419" s="66" customFormat="1" ht="409.5"/>
    <row r="11420" s="66" customFormat="1" ht="409.5"/>
    <row r="11421" s="66" customFormat="1" ht="409.5"/>
    <row r="11422" s="66" customFormat="1" ht="409.5"/>
    <row r="11423" s="66" customFormat="1" ht="409.5"/>
    <row r="11424" s="66" customFormat="1" ht="409.5"/>
    <row r="11425" s="66" customFormat="1" ht="409.5"/>
    <row r="11426" s="66" customFormat="1" ht="409.5"/>
    <row r="11427" s="66" customFormat="1" ht="409.5"/>
    <row r="11428" s="66" customFormat="1" ht="409.5"/>
    <row r="11429" s="66" customFormat="1" ht="409.5"/>
    <row r="11430" s="66" customFormat="1" ht="409.5"/>
    <row r="11431" s="66" customFormat="1" ht="409.5"/>
    <row r="11432" s="66" customFormat="1" ht="409.5"/>
    <row r="11433" s="66" customFormat="1" ht="409.5"/>
    <row r="11434" s="66" customFormat="1" ht="409.5"/>
    <row r="11435" s="66" customFormat="1" ht="409.5"/>
    <row r="11436" s="66" customFormat="1" ht="409.5"/>
    <row r="11437" s="66" customFormat="1" ht="409.5"/>
    <row r="11438" s="66" customFormat="1" ht="409.5"/>
    <row r="11439" s="66" customFormat="1" ht="409.5"/>
    <row r="11440" s="66" customFormat="1" ht="409.5"/>
    <row r="11441" s="66" customFormat="1" ht="409.5"/>
    <row r="11442" s="66" customFormat="1" ht="409.5"/>
    <row r="11443" s="66" customFormat="1" ht="409.5"/>
    <row r="11444" s="66" customFormat="1" ht="409.5"/>
    <row r="11445" s="66" customFormat="1" ht="409.5"/>
    <row r="11446" s="66" customFormat="1" ht="409.5"/>
    <row r="11447" s="66" customFormat="1" ht="409.5"/>
    <row r="11448" s="66" customFormat="1" ht="409.5"/>
    <row r="11449" s="66" customFormat="1" ht="409.5"/>
    <row r="11450" s="66" customFormat="1" ht="409.5"/>
    <row r="11451" s="66" customFormat="1" ht="409.5"/>
    <row r="11452" s="66" customFormat="1" ht="409.5"/>
    <row r="11453" s="66" customFormat="1" ht="409.5"/>
    <row r="11454" s="66" customFormat="1" ht="409.5"/>
    <row r="11455" s="66" customFormat="1" ht="409.5"/>
    <row r="11456" s="66" customFormat="1" ht="409.5"/>
    <row r="11457" s="66" customFormat="1" ht="409.5"/>
    <row r="11458" s="66" customFormat="1" ht="409.5"/>
    <row r="11459" s="66" customFormat="1" ht="409.5"/>
    <row r="11460" s="66" customFormat="1" ht="409.5"/>
    <row r="11461" s="66" customFormat="1" ht="409.5"/>
    <row r="11462" s="66" customFormat="1" ht="409.5"/>
    <row r="11463" s="66" customFormat="1" ht="409.5"/>
    <row r="11464" s="66" customFormat="1" ht="409.5"/>
    <row r="11465" s="66" customFormat="1" ht="409.5"/>
    <row r="11466" s="66" customFormat="1" ht="409.5"/>
    <row r="11467" s="66" customFormat="1" ht="409.5"/>
    <row r="11468" s="66" customFormat="1" ht="409.5"/>
    <row r="11469" s="66" customFormat="1" ht="409.5"/>
    <row r="11470" s="66" customFormat="1" ht="409.5"/>
    <row r="11471" s="66" customFormat="1" ht="409.5"/>
    <row r="11472" s="66" customFormat="1" ht="409.5"/>
    <row r="11473" s="66" customFormat="1" ht="409.5"/>
    <row r="11474" s="66" customFormat="1" ht="409.5"/>
    <row r="11475" s="66" customFormat="1" ht="409.5"/>
    <row r="11476" s="66" customFormat="1" ht="409.5"/>
    <row r="11477" s="66" customFormat="1" ht="409.5"/>
    <row r="11478" s="66" customFormat="1" ht="409.5"/>
    <row r="11479" s="66" customFormat="1" ht="409.5"/>
    <row r="11480" s="66" customFormat="1" ht="409.5"/>
    <row r="11481" s="66" customFormat="1" ht="409.5"/>
    <row r="11482" s="66" customFormat="1" ht="409.5"/>
    <row r="11483" s="66" customFormat="1" ht="409.5"/>
    <row r="11484" s="66" customFormat="1" ht="409.5"/>
    <row r="11485" s="66" customFormat="1" ht="409.5"/>
    <row r="11486" s="66" customFormat="1" ht="409.5"/>
    <row r="11487" s="66" customFormat="1" ht="409.5"/>
    <row r="11488" s="66" customFormat="1" ht="409.5"/>
    <row r="11489" s="66" customFormat="1" ht="409.5"/>
    <row r="11490" s="66" customFormat="1" ht="409.5"/>
    <row r="11491" s="66" customFormat="1" ht="409.5"/>
    <row r="11492" s="66" customFormat="1" ht="409.5"/>
    <row r="11493" s="66" customFormat="1" ht="409.5"/>
    <row r="11494" s="66" customFormat="1" ht="409.5"/>
    <row r="11495" s="66" customFormat="1" ht="409.5"/>
    <row r="11496" s="66" customFormat="1" ht="409.5"/>
    <row r="11497" s="66" customFormat="1" ht="409.5"/>
    <row r="11498" s="66" customFormat="1" ht="409.5"/>
    <row r="11499" s="66" customFormat="1" ht="409.5"/>
    <row r="11500" s="66" customFormat="1" ht="409.5"/>
    <row r="11501" s="66" customFormat="1" ht="409.5"/>
    <row r="11502" s="66" customFormat="1" ht="409.5"/>
    <row r="11503" s="66" customFormat="1" ht="409.5"/>
    <row r="11504" s="66" customFormat="1" ht="409.5"/>
    <row r="11505" s="66" customFormat="1" ht="409.5"/>
    <row r="11506" s="66" customFormat="1" ht="409.5"/>
    <row r="11507" s="66" customFormat="1" ht="409.5"/>
    <row r="11508" s="66" customFormat="1" ht="409.5"/>
    <row r="11509" s="66" customFormat="1" ht="409.5"/>
    <row r="11510" s="66" customFormat="1" ht="409.5"/>
    <row r="11511" s="66" customFormat="1" ht="409.5"/>
    <row r="11512" s="66" customFormat="1" ht="409.5"/>
    <row r="11513" s="66" customFormat="1" ht="409.5"/>
    <row r="11514" s="66" customFormat="1" ht="409.5"/>
    <row r="11515" s="66" customFormat="1" ht="409.5"/>
    <row r="11516" s="66" customFormat="1" ht="409.5"/>
    <row r="11517" s="66" customFormat="1" ht="409.5"/>
    <row r="11518" s="66" customFormat="1" ht="409.5"/>
    <row r="11519" s="66" customFormat="1" ht="409.5"/>
    <row r="11520" s="66" customFormat="1" ht="409.5"/>
    <row r="11521" s="66" customFormat="1" ht="409.5"/>
    <row r="11522" s="66" customFormat="1" ht="409.5"/>
    <row r="11523" s="66" customFormat="1" ht="409.5"/>
    <row r="11524" s="66" customFormat="1" ht="409.5"/>
    <row r="11525" s="66" customFormat="1" ht="409.5"/>
    <row r="11526" s="66" customFormat="1" ht="409.5"/>
    <row r="11527" s="66" customFormat="1" ht="409.5"/>
    <row r="11528" s="66" customFormat="1" ht="409.5"/>
    <row r="11529" s="66" customFormat="1" ht="409.5"/>
    <row r="11530" s="66" customFormat="1" ht="409.5"/>
    <row r="11531" s="66" customFormat="1" ht="409.5"/>
    <row r="11532" s="66" customFormat="1" ht="409.5"/>
    <row r="11533" s="66" customFormat="1" ht="409.5"/>
    <row r="11534" s="66" customFormat="1" ht="409.5"/>
    <row r="11535" s="66" customFormat="1" ht="409.5"/>
    <row r="11536" s="66" customFormat="1" ht="409.5"/>
    <row r="11537" s="66" customFormat="1" ht="409.5"/>
    <row r="11538" s="66" customFormat="1" ht="409.5"/>
    <row r="11539" s="66" customFormat="1" ht="409.5"/>
    <row r="11540" s="66" customFormat="1" ht="409.5"/>
    <row r="11541" s="66" customFormat="1" ht="409.5"/>
    <row r="11542" s="66" customFormat="1" ht="409.5"/>
    <row r="11543" s="66" customFormat="1" ht="409.5"/>
    <row r="11544" s="66" customFormat="1" ht="409.5"/>
    <row r="11545" s="66" customFormat="1" ht="409.5"/>
    <row r="11546" s="66" customFormat="1" ht="409.5"/>
    <row r="11547" s="66" customFormat="1" ht="409.5"/>
    <row r="11548" s="66" customFormat="1" ht="409.5"/>
    <row r="11549" s="66" customFormat="1" ht="409.5"/>
    <row r="11550" s="66" customFormat="1" ht="409.5"/>
    <row r="11551" s="66" customFormat="1" ht="409.5"/>
    <row r="11552" s="66" customFormat="1" ht="409.5"/>
    <row r="11553" s="66" customFormat="1" ht="409.5"/>
    <row r="11554" s="66" customFormat="1" ht="409.5"/>
    <row r="11555" s="66" customFormat="1" ht="409.5"/>
    <row r="11556" s="66" customFormat="1" ht="409.5"/>
    <row r="11557" s="66" customFormat="1" ht="409.5"/>
    <row r="11558" s="66" customFormat="1" ht="409.5"/>
    <row r="11559" s="66" customFormat="1" ht="409.5"/>
    <row r="11560" s="66" customFormat="1" ht="409.5"/>
    <row r="11561" s="66" customFormat="1" ht="409.5"/>
    <row r="11562" s="66" customFormat="1" ht="409.5"/>
    <row r="11563" s="66" customFormat="1" ht="409.5"/>
    <row r="11564" s="66" customFormat="1" ht="409.5"/>
    <row r="11565" s="66" customFormat="1" ht="409.5"/>
    <row r="11566" s="66" customFormat="1" ht="409.5"/>
    <row r="11567" s="66" customFormat="1" ht="409.5"/>
    <row r="11568" s="66" customFormat="1" ht="409.5"/>
    <row r="11569" s="66" customFormat="1" ht="409.5"/>
    <row r="11570" s="66" customFormat="1" ht="409.5"/>
    <row r="11571" s="66" customFormat="1" ht="409.5"/>
    <row r="11572" s="66" customFormat="1" ht="409.5"/>
    <row r="11573" s="66" customFormat="1" ht="409.5"/>
    <row r="11574" s="66" customFormat="1" ht="409.5"/>
    <row r="11575" s="66" customFormat="1" ht="409.5"/>
    <row r="11576" s="66" customFormat="1" ht="409.5"/>
    <row r="11577" s="66" customFormat="1" ht="409.5"/>
    <row r="11578" s="66" customFormat="1" ht="409.5"/>
    <row r="11579" s="66" customFormat="1" ht="409.5"/>
    <row r="11580" s="66" customFormat="1" ht="409.5"/>
    <row r="11581" s="66" customFormat="1" ht="409.5"/>
    <row r="11582" s="66" customFormat="1" ht="409.5"/>
    <row r="11583" s="66" customFormat="1" ht="409.5"/>
    <row r="11584" s="66" customFormat="1" ht="409.5"/>
    <row r="11585" s="66" customFormat="1" ht="409.5"/>
    <row r="11586" s="66" customFormat="1" ht="409.5"/>
    <row r="11587" s="66" customFormat="1" ht="409.5"/>
    <row r="11588" s="66" customFormat="1" ht="409.5"/>
    <row r="11589" s="66" customFormat="1" ht="409.5"/>
    <row r="11590" s="66" customFormat="1" ht="409.5"/>
    <row r="11591" s="66" customFormat="1" ht="409.5"/>
    <row r="11592" s="66" customFormat="1" ht="409.5"/>
    <row r="11593" s="66" customFormat="1" ht="409.5"/>
    <row r="11594" s="66" customFormat="1" ht="409.5"/>
    <row r="11595" s="66" customFormat="1" ht="409.5"/>
    <row r="11596" s="66" customFormat="1" ht="409.5"/>
    <row r="11597" s="66" customFormat="1" ht="409.5"/>
    <row r="11598" s="66" customFormat="1" ht="409.5"/>
    <row r="11599" s="66" customFormat="1" ht="409.5"/>
    <row r="11600" s="66" customFormat="1" ht="409.5"/>
    <row r="11601" s="66" customFormat="1" ht="409.5"/>
    <row r="11602" s="66" customFormat="1" ht="409.5"/>
    <row r="11603" s="66" customFormat="1" ht="409.5"/>
    <row r="11604" s="66" customFormat="1" ht="409.5"/>
    <row r="11605" s="66" customFormat="1" ht="409.5"/>
    <row r="11606" s="66" customFormat="1" ht="409.5"/>
    <row r="11607" s="66" customFormat="1" ht="409.5"/>
    <row r="11608" s="66" customFormat="1" ht="409.5"/>
    <row r="11609" s="66" customFormat="1" ht="409.5"/>
    <row r="11610" s="66" customFormat="1" ht="409.5"/>
    <row r="11611" s="66" customFormat="1" ht="409.5"/>
    <row r="11612" s="66" customFormat="1" ht="409.5"/>
    <row r="11613" s="66" customFormat="1" ht="409.5"/>
    <row r="11614" s="66" customFormat="1" ht="409.5"/>
    <row r="11615" s="66" customFormat="1" ht="409.5"/>
    <row r="11616" s="66" customFormat="1" ht="409.5"/>
    <row r="11617" s="66" customFormat="1" ht="409.5"/>
    <row r="11618" s="66" customFormat="1" ht="409.5"/>
    <row r="11619" s="66" customFormat="1" ht="409.5"/>
    <row r="11620" s="66" customFormat="1" ht="409.5"/>
    <row r="11621" s="66" customFormat="1" ht="409.5"/>
    <row r="11622" s="66" customFormat="1" ht="409.5"/>
    <row r="11623" s="66" customFormat="1" ht="409.5"/>
    <row r="11624" s="66" customFormat="1" ht="409.5"/>
    <row r="11625" s="66" customFormat="1" ht="409.5"/>
    <row r="11626" s="66" customFormat="1" ht="409.5"/>
    <row r="11627" s="66" customFormat="1" ht="409.5"/>
    <row r="11628" s="66" customFormat="1" ht="409.5"/>
    <row r="11629" s="66" customFormat="1" ht="409.5"/>
    <row r="11630" s="66" customFormat="1" ht="409.5"/>
    <row r="11631" s="66" customFormat="1" ht="409.5"/>
    <row r="11632" s="66" customFormat="1" ht="409.5"/>
    <row r="11633" s="66" customFormat="1" ht="409.5"/>
    <row r="11634" s="66" customFormat="1" ht="409.5"/>
    <row r="11635" s="66" customFormat="1" ht="409.5"/>
    <row r="11636" s="66" customFormat="1" ht="409.5"/>
    <row r="11637" s="66" customFormat="1" ht="409.5"/>
    <row r="11638" s="66" customFormat="1" ht="409.5"/>
    <row r="11639" s="66" customFormat="1" ht="409.5"/>
    <row r="11640" s="66" customFormat="1" ht="409.5"/>
    <row r="11641" s="66" customFormat="1" ht="409.5"/>
    <row r="11642" s="66" customFormat="1" ht="409.5"/>
    <row r="11643" s="66" customFormat="1" ht="409.5"/>
    <row r="11644" s="66" customFormat="1" ht="409.5"/>
    <row r="11645" s="66" customFormat="1" ht="409.5"/>
    <row r="11646" s="66" customFormat="1" ht="409.5"/>
    <row r="11647" s="66" customFormat="1" ht="409.5"/>
    <row r="11648" s="66" customFormat="1" ht="409.5"/>
    <row r="11649" s="66" customFormat="1" ht="409.5"/>
    <row r="11650" s="66" customFormat="1" ht="409.5"/>
    <row r="11651" s="66" customFormat="1" ht="409.5"/>
    <row r="11652" s="66" customFormat="1" ht="409.5"/>
    <row r="11653" s="66" customFormat="1" ht="409.5"/>
    <row r="11654" s="66" customFormat="1" ht="409.5"/>
    <row r="11655" s="66" customFormat="1" ht="409.5"/>
    <row r="11656" s="66" customFormat="1" ht="409.5"/>
    <row r="11657" s="66" customFormat="1" ht="409.5"/>
    <row r="11658" s="66" customFormat="1" ht="409.5"/>
    <row r="11659" s="66" customFormat="1" ht="409.5"/>
    <row r="11660" s="66" customFormat="1" ht="409.5"/>
    <row r="11661" s="66" customFormat="1" ht="409.5"/>
    <row r="11662" s="66" customFormat="1" ht="409.5"/>
    <row r="11663" s="66" customFormat="1" ht="409.5"/>
    <row r="11664" s="66" customFormat="1" ht="409.5"/>
    <row r="11665" s="66" customFormat="1" ht="409.5"/>
    <row r="11666" s="66" customFormat="1" ht="409.5"/>
    <row r="11667" s="66" customFormat="1" ht="409.5"/>
    <row r="11668" s="66" customFormat="1" ht="409.5"/>
    <row r="11669" s="66" customFormat="1" ht="409.5"/>
    <row r="11670" s="66" customFormat="1" ht="409.5"/>
    <row r="11671" s="66" customFormat="1" ht="409.5"/>
    <row r="11672" s="66" customFormat="1" ht="409.5"/>
    <row r="11673" s="66" customFormat="1" ht="409.5"/>
    <row r="11674" s="66" customFormat="1" ht="409.5"/>
    <row r="11675" s="66" customFormat="1" ht="409.5"/>
    <row r="11676" s="66" customFormat="1" ht="409.5"/>
    <row r="11677" s="66" customFormat="1" ht="409.5"/>
    <row r="11678" s="66" customFormat="1" ht="409.5"/>
    <row r="11679" s="66" customFormat="1" ht="409.5"/>
    <row r="11680" s="66" customFormat="1" ht="409.5"/>
    <row r="11681" s="66" customFormat="1" ht="409.5"/>
    <row r="11682" s="66" customFormat="1" ht="409.5"/>
    <row r="11683" s="66" customFormat="1" ht="409.5"/>
    <row r="11684" s="66" customFormat="1" ht="409.5"/>
    <row r="11685" s="66" customFormat="1" ht="409.5"/>
    <row r="11686" s="66" customFormat="1" ht="409.5"/>
    <row r="11687" s="66" customFormat="1" ht="409.5"/>
    <row r="11688" s="66" customFormat="1" ht="409.5"/>
    <row r="11689" s="66" customFormat="1" ht="409.5"/>
    <row r="11690" s="66" customFormat="1" ht="409.5"/>
    <row r="11691" s="66" customFormat="1" ht="409.5"/>
    <row r="11692" s="66" customFormat="1" ht="409.5"/>
    <row r="11693" s="66" customFormat="1" ht="409.5"/>
    <row r="11694" s="66" customFormat="1" ht="409.5"/>
    <row r="11695" s="66" customFormat="1" ht="409.5"/>
    <row r="11696" s="66" customFormat="1" ht="409.5"/>
    <row r="11697" s="66" customFormat="1" ht="409.5"/>
    <row r="11698" s="66" customFormat="1" ht="409.5"/>
    <row r="11699" s="66" customFormat="1" ht="409.5"/>
    <row r="11700" s="66" customFormat="1" ht="409.5"/>
    <row r="11701" s="66" customFormat="1" ht="409.5"/>
    <row r="11702" s="66" customFormat="1" ht="409.5"/>
    <row r="11703" s="66" customFormat="1" ht="409.5"/>
    <row r="11704" s="66" customFormat="1" ht="409.5"/>
    <row r="11705" s="66" customFormat="1" ht="409.5"/>
    <row r="11706" s="66" customFormat="1" ht="409.5"/>
    <row r="11707" s="66" customFormat="1" ht="409.5"/>
    <row r="11708" s="66" customFormat="1" ht="409.5"/>
    <row r="11709" s="66" customFormat="1" ht="409.5"/>
    <row r="11710" s="66" customFormat="1" ht="409.5"/>
    <row r="11711" s="66" customFormat="1" ht="409.5"/>
    <row r="11712" s="66" customFormat="1" ht="409.5"/>
    <row r="11713" s="66" customFormat="1" ht="409.5"/>
    <row r="11714" s="66" customFormat="1" ht="409.5"/>
    <row r="11715" s="66" customFormat="1" ht="409.5"/>
    <row r="11716" s="66" customFormat="1" ht="409.5"/>
    <row r="11717" s="66" customFormat="1" ht="409.5"/>
    <row r="11718" s="66" customFormat="1" ht="409.5"/>
    <row r="11719" s="66" customFormat="1" ht="409.5"/>
    <row r="11720" s="66" customFormat="1" ht="409.5"/>
    <row r="11721" s="66" customFormat="1" ht="409.5"/>
    <row r="11722" s="66" customFormat="1" ht="409.5"/>
    <row r="11723" s="66" customFormat="1" ht="409.5"/>
    <row r="11724" s="66" customFormat="1" ht="409.5"/>
    <row r="11725" s="66" customFormat="1" ht="409.5"/>
    <row r="11726" s="66" customFormat="1" ht="409.5"/>
    <row r="11727" s="66" customFormat="1" ht="409.5"/>
    <row r="11728" s="66" customFormat="1" ht="409.5"/>
    <row r="11729" s="66" customFormat="1" ht="409.5"/>
    <row r="11730" s="66" customFormat="1" ht="409.5"/>
    <row r="11731" s="66" customFormat="1" ht="409.5"/>
    <row r="11732" s="66" customFormat="1" ht="409.5"/>
    <row r="11733" s="66" customFormat="1" ht="409.5"/>
    <row r="11734" s="66" customFormat="1" ht="409.5"/>
    <row r="11735" s="66" customFormat="1" ht="409.5"/>
    <row r="11736" s="66" customFormat="1" ht="409.5"/>
    <row r="11737" s="66" customFormat="1" ht="409.5"/>
    <row r="11738" s="66" customFormat="1" ht="409.5"/>
    <row r="11739" s="66" customFormat="1" ht="409.5"/>
    <row r="11740" s="66" customFormat="1" ht="409.5"/>
    <row r="11741" s="66" customFormat="1" ht="409.5"/>
    <row r="11742" s="66" customFormat="1" ht="409.5"/>
    <row r="11743" s="66" customFormat="1" ht="409.5"/>
    <row r="11744" s="66" customFormat="1" ht="409.5"/>
    <row r="11745" s="66" customFormat="1" ht="409.5"/>
    <row r="11746" s="66" customFormat="1" ht="409.5"/>
    <row r="11747" s="66" customFormat="1" ht="409.5"/>
    <row r="11748" s="66" customFormat="1" ht="409.5"/>
    <row r="11749" s="66" customFormat="1" ht="409.5"/>
    <row r="11750" s="66" customFormat="1" ht="409.5"/>
    <row r="11751" s="66" customFormat="1" ht="409.5"/>
    <row r="11752" s="66" customFormat="1" ht="409.5"/>
    <row r="11753" s="66" customFormat="1" ht="409.5"/>
    <row r="11754" s="66" customFormat="1" ht="409.5"/>
    <row r="11755" s="66" customFormat="1" ht="409.5"/>
    <row r="11756" s="66" customFormat="1" ht="409.5"/>
    <row r="11757" s="66" customFormat="1" ht="409.5"/>
    <row r="11758" s="66" customFormat="1" ht="409.5"/>
    <row r="11759" s="66" customFormat="1" ht="409.5"/>
    <row r="11760" s="66" customFormat="1" ht="409.5"/>
    <row r="11761" s="66" customFormat="1" ht="409.5"/>
    <row r="11762" s="66" customFormat="1" ht="409.5"/>
    <row r="11763" s="66" customFormat="1" ht="409.5"/>
    <row r="11764" s="66" customFormat="1" ht="409.5"/>
    <row r="11765" s="66" customFormat="1" ht="409.5"/>
    <row r="11766" s="66" customFormat="1" ht="409.5"/>
    <row r="11767" s="66" customFormat="1" ht="409.5"/>
    <row r="11768" s="66" customFormat="1" ht="409.5"/>
    <row r="11769" s="66" customFormat="1" ht="409.5"/>
    <row r="11770" s="66" customFormat="1" ht="409.5"/>
    <row r="11771" s="66" customFormat="1" ht="409.5"/>
    <row r="11772" s="66" customFormat="1" ht="409.5"/>
    <row r="11773" s="66" customFormat="1" ht="409.5"/>
    <row r="11774" s="66" customFormat="1" ht="409.5"/>
    <row r="11775" s="66" customFormat="1" ht="409.5"/>
    <row r="11776" s="66" customFormat="1" ht="409.5"/>
    <row r="11777" s="66" customFormat="1" ht="409.5"/>
    <row r="11778" s="66" customFormat="1" ht="409.5"/>
    <row r="11779" s="66" customFormat="1" ht="409.5"/>
    <row r="11780" s="66" customFormat="1" ht="409.5"/>
    <row r="11781" s="66" customFormat="1" ht="409.5"/>
    <row r="11782" s="66" customFormat="1" ht="409.5"/>
    <row r="11783" s="66" customFormat="1" ht="409.5"/>
    <row r="11784" s="66" customFormat="1" ht="409.5"/>
    <row r="11785" s="66" customFormat="1" ht="409.5"/>
    <row r="11786" s="66" customFormat="1" ht="409.5"/>
    <row r="11787" s="66" customFormat="1" ht="409.5"/>
    <row r="11788" s="66" customFormat="1" ht="409.5"/>
    <row r="11789" s="66" customFormat="1" ht="409.5"/>
    <row r="11790" s="66" customFormat="1" ht="409.5"/>
    <row r="11791" s="66" customFormat="1" ht="409.5"/>
    <row r="11792" s="66" customFormat="1" ht="409.5"/>
    <row r="11793" s="66" customFormat="1" ht="409.5"/>
    <row r="11794" s="66" customFormat="1" ht="409.5"/>
    <row r="11795" s="66" customFormat="1" ht="409.5"/>
    <row r="11796" s="66" customFormat="1" ht="409.5"/>
    <row r="11797" s="66" customFormat="1" ht="409.5"/>
    <row r="11798" s="66" customFormat="1" ht="409.5"/>
    <row r="11799" s="66" customFormat="1" ht="409.5"/>
    <row r="11800" s="66" customFormat="1" ht="409.5"/>
    <row r="11801" s="66" customFormat="1" ht="409.5"/>
    <row r="11802" s="66" customFormat="1" ht="409.5"/>
    <row r="11803" s="66" customFormat="1" ht="409.5"/>
    <row r="11804" s="66" customFormat="1" ht="409.5"/>
    <row r="11805" s="66" customFormat="1" ht="409.5"/>
    <row r="11806" s="66" customFormat="1" ht="409.5"/>
    <row r="11807" s="66" customFormat="1" ht="409.5"/>
    <row r="11808" s="66" customFormat="1" ht="409.5"/>
    <row r="11809" s="66" customFormat="1" ht="409.5"/>
    <row r="11810" s="66" customFormat="1" ht="409.5"/>
    <row r="11811" s="66" customFormat="1" ht="409.5"/>
    <row r="11812" s="66" customFormat="1" ht="409.5"/>
    <row r="11813" s="66" customFormat="1" ht="409.5"/>
    <row r="11814" s="66" customFormat="1" ht="409.5"/>
    <row r="11815" s="66" customFormat="1" ht="409.5"/>
    <row r="11816" s="66" customFormat="1" ht="409.5"/>
    <row r="11817" s="66" customFormat="1" ht="409.5"/>
    <row r="11818" s="66" customFormat="1" ht="409.5"/>
    <row r="11819" s="66" customFormat="1" ht="409.5"/>
    <row r="11820" s="66" customFormat="1" ht="409.5"/>
    <row r="11821" s="66" customFormat="1" ht="409.5"/>
    <row r="11822" s="66" customFormat="1" ht="409.5"/>
    <row r="11823" s="66" customFormat="1" ht="409.5"/>
    <row r="11824" s="66" customFormat="1" ht="409.5"/>
    <row r="11825" s="66" customFormat="1" ht="409.5"/>
    <row r="11826" s="66" customFormat="1" ht="409.5"/>
    <row r="11827" s="66" customFormat="1" ht="409.5"/>
    <row r="11828" s="66" customFormat="1" ht="409.5"/>
    <row r="11829" s="66" customFormat="1" ht="409.5"/>
    <row r="11830" s="66" customFormat="1" ht="409.5"/>
    <row r="11831" s="66" customFormat="1" ht="409.5"/>
    <row r="11832" s="66" customFormat="1" ht="409.5"/>
    <row r="11833" s="66" customFormat="1" ht="409.5"/>
    <row r="11834" s="66" customFormat="1" ht="409.5"/>
    <row r="11835" s="66" customFormat="1" ht="409.5"/>
    <row r="11836" s="66" customFormat="1" ht="409.5"/>
    <row r="11837" s="66" customFormat="1" ht="409.5"/>
    <row r="11838" s="66" customFormat="1" ht="409.5"/>
    <row r="11839" s="66" customFormat="1" ht="409.5"/>
    <row r="11840" s="66" customFormat="1" ht="409.5"/>
    <row r="11841" s="66" customFormat="1" ht="409.5"/>
    <row r="11842" s="66" customFormat="1" ht="409.5"/>
    <row r="11843" s="66" customFormat="1" ht="409.5"/>
    <row r="11844" s="66" customFormat="1" ht="409.5"/>
    <row r="11845" s="66" customFormat="1" ht="409.5"/>
    <row r="11846" s="66" customFormat="1" ht="409.5"/>
    <row r="11847" s="66" customFormat="1" ht="409.5"/>
    <row r="11848" s="66" customFormat="1" ht="409.5"/>
    <row r="11849" s="66" customFormat="1" ht="409.5"/>
    <row r="11850" s="66" customFormat="1" ht="409.5"/>
    <row r="11851" s="66" customFormat="1" ht="409.5"/>
    <row r="11852" s="66" customFormat="1" ht="409.5"/>
    <row r="11853" s="66" customFormat="1" ht="409.5"/>
    <row r="11854" s="66" customFormat="1" ht="409.5"/>
    <row r="11855" s="66" customFormat="1" ht="409.5"/>
    <row r="11856" s="66" customFormat="1" ht="409.5"/>
    <row r="11857" s="66" customFormat="1" ht="409.5"/>
    <row r="11858" s="66" customFormat="1" ht="409.5"/>
    <row r="11859" s="66" customFormat="1" ht="409.5"/>
    <row r="11860" s="66" customFormat="1" ht="409.5"/>
    <row r="11861" s="66" customFormat="1" ht="409.5"/>
    <row r="11862" s="66" customFormat="1" ht="409.5"/>
    <row r="11863" s="66" customFormat="1" ht="409.5"/>
    <row r="11864" s="66" customFormat="1" ht="409.5"/>
    <row r="11865" s="66" customFormat="1" ht="409.5"/>
    <row r="11866" s="66" customFormat="1" ht="409.5"/>
    <row r="11867" s="66" customFormat="1" ht="409.5"/>
    <row r="11868" s="66" customFormat="1" ht="409.5"/>
    <row r="11869" s="66" customFormat="1" ht="409.5"/>
    <row r="11870" s="66" customFormat="1" ht="409.5"/>
    <row r="11871" s="66" customFormat="1" ht="409.5"/>
    <row r="11872" s="66" customFormat="1" ht="409.5"/>
    <row r="11873" s="66" customFormat="1" ht="409.5"/>
    <row r="11874" s="66" customFormat="1" ht="409.5"/>
    <row r="11875" s="66" customFormat="1" ht="409.5"/>
    <row r="11876" s="66" customFormat="1" ht="409.5"/>
    <row r="11877" s="66" customFormat="1" ht="409.5"/>
    <row r="11878" s="66" customFormat="1" ht="409.5"/>
    <row r="11879" s="66" customFormat="1" ht="409.5"/>
    <row r="11880" s="66" customFormat="1" ht="409.5"/>
    <row r="11881" s="66" customFormat="1" ht="409.5"/>
    <row r="11882" s="66" customFormat="1" ht="409.5"/>
    <row r="11883" s="66" customFormat="1" ht="409.5"/>
    <row r="11884" s="66" customFormat="1" ht="409.5"/>
    <row r="11885" s="66" customFormat="1" ht="409.5"/>
    <row r="11886" s="66" customFormat="1" ht="409.5"/>
    <row r="11887" s="66" customFormat="1" ht="409.5"/>
    <row r="11888" s="66" customFormat="1" ht="409.5"/>
    <row r="11889" s="66" customFormat="1" ht="409.5"/>
    <row r="11890" s="66" customFormat="1" ht="409.5"/>
    <row r="11891" s="66" customFormat="1" ht="409.5"/>
    <row r="11892" s="66" customFormat="1" ht="409.5"/>
    <row r="11893" s="66" customFormat="1" ht="409.5"/>
    <row r="11894" s="66" customFormat="1" ht="409.5"/>
    <row r="11895" s="66" customFormat="1" ht="409.5"/>
    <row r="11896" s="66" customFormat="1" ht="409.5"/>
    <row r="11897" s="66" customFormat="1" ht="409.5"/>
    <row r="11898" s="66" customFormat="1" ht="409.5"/>
    <row r="11899" s="66" customFormat="1" ht="409.5"/>
    <row r="11900" s="66" customFormat="1" ht="409.5"/>
    <row r="11901" s="66" customFormat="1" ht="409.5"/>
    <row r="11902" s="66" customFormat="1" ht="409.5"/>
    <row r="11903" s="66" customFormat="1" ht="409.5"/>
    <row r="11904" s="66" customFormat="1" ht="409.5"/>
    <row r="11905" s="66" customFormat="1" ht="409.5"/>
    <row r="11906" s="66" customFormat="1" ht="409.5"/>
    <row r="11907" s="66" customFormat="1" ht="409.5"/>
    <row r="11908" s="66" customFormat="1" ht="409.5"/>
    <row r="11909" s="66" customFormat="1" ht="409.5"/>
    <row r="11910" s="66" customFormat="1" ht="409.5"/>
    <row r="11911" s="66" customFormat="1" ht="409.5"/>
    <row r="11912" s="66" customFormat="1" ht="409.5"/>
    <row r="11913" s="66" customFormat="1" ht="409.5"/>
    <row r="11914" s="66" customFormat="1" ht="409.5"/>
    <row r="11915" s="66" customFormat="1" ht="409.5"/>
    <row r="11916" s="66" customFormat="1" ht="409.5"/>
    <row r="11917" s="66" customFormat="1" ht="409.5"/>
    <row r="11918" s="66" customFormat="1" ht="409.5"/>
    <row r="11919" s="66" customFormat="1" ht="409.5"/>
    <row r="11920" s="66" customFormat="1" ht="409.5"/>
    <row r="11921" s="66" customFormat="1" ht="409.5"/>
    <row r="11922" s="66" customFormat="1" ht="409.5"/>
    <row r="11923" s="66" customFormat="1" ht="409.5"/>
    <row r="11924" s="66" customFormat="1" ht="409.5"/>
    <row r="11925" s="66" customFormat="1" ht="409.5"/>
    <row r="11926" s="66" customFormat="1" ht="409.5"/>
    <row r="11927" s="66" customFormat="1" ht="409.5"/>
    <row r="11928" s="66" customFormat="1" ht="409.5"/>
    <row r="11929" s="66" customFormat="1" ht="409.5"/>
    <row r="11930" s="66" customFormat="1" ht="409.5"/>
    <row r="11931" s="66" customFormat="1" ht="409.5"/>
    <row r="11932" s="66" customFormat="1" ht="409.5"/>
    <row r="11933" s="66" customFormat="1" ht="409.5"/>
    <row r="11934" s="66" customFormat="1" ht="409.5"/>
    <row r="11935" s="66" customFormat="1" ht="409.5"/>
    <row r="11936" s="66" customFormat="1" ht="409.5"/>
    <row r="11937" s="66" customFormat="1" ht="409.5"/>
    <row r="11938" s="66" customFormat="1" ht="409.5"/>
    <row r="11939" s="66" customFormat="1" ht="409.5"/>
    <row r="11940" s="66" customFormat="1" ht="409.5"/>
    <row r="11941" s="66" customFormat="1" ht="409.5"/>
    <row r="11942" s="66" customFormat="1" ht="409.5"/>
    <row r="11943" s="66" customFormat="1" ht="409.5"/>
    <row r="11944" s="66" customFormat="1" ht="409.5"/>
    <row r="11945" s="66" customFormat="1" ht="409.5"/>
    <row r="11946" s="66" customFormat="1" ht="409.5"/>
    <row r="11947" s="66" customFormat="1" ht="409.5"/>
    <row r="11948" s="66" customFormat="1" ht="409.5"/>
    <row r="11949" s="66" customFormat="1" ht="409.5"/>
    <row r="11950" s="66" customFormat="1" ht="409.5"/>
    <row r="11951" s="66" customFormat="1" ht="409.5"/>
    <row r="11952" s="66" customFormat="1" ht="409.5"/>
    <row r="11953" s="66" customFormat="1" ht="409.5"/>
    <row r="11954" s="66" customFormat="1" ht="409.5"/>
    <row r="11955" s="66" customFormat="1" ht="409.5"/>
    <row r="11956" s="66" customFormat="1" ht="409.5"/>
    <row r="11957" s="66" customFormat="1" ht="409.5"/>
    <row r="11958" s="66" customFormat="1" ht="409.5"/>
    <row r="11959" s="66" customFormat="1" ht="409.5"/>
    <row r="11960" s="66" customFormat="1" ht="409.5"/>
    <row r="11961" s="66" customFormat="1" ht="409.5"/>
    <row r="11962" s="66" customFormat="1" ht="409.5"/>
    <row r="11963" s="66" customFormat="1" ht="409.5"/>
    <row r="11964" s="66" customFormat="1" ht="409.5"/>
    <row r="11965" s="66" customFormat="1" ht="409.5"/>
    <row r="11966" s="66" customFormat="1" ht="409.5"/>
    <row r="11967" s="66" customFormat="1" ht="409.5"/>
    <row r="11968" s="66" customFormat="1" ht="409.5"/>
    <row r="11969" s="66" customFormat="1" ht="409.5"/>
    <row r="11970" s="66" customFormat="1" ht="409.5"/>
    <row r="11971" s="66" customFormat="1" ht="409.5"/>
    <row r="11972" s="66" customFormat="1" ht="409.5"/>
    <row r="11973" s="66" customFormat="1" ht="409.5"/>
    <row r="11974" s="66" customFormat="1" ht="409.5"/>
    <row r="11975" s="66" customFormat="1" ht="409.5"/>
    <row r="11976" s="66" customFormat="1" ht="409.5"/>
    <row r="11977" s="66" customFormat="1" ht="409.5"/>
    <row r="11978" s="66" customFormat="1" ht="409.5"/>
    <row r="11979" s="66" customFormat="1" ht="409.5"/>
    <row r="11980" s="66" customFormat="1" ht="409.5"/>
    <row r="11981" s="66" customFormat="1" ht="409.5"/>
    <row r="11982" s="66" customFormat="1" ht="409.5"/>
    <row r="11983" s="66" customFormat="1" ht="409.5"/>
    <row r="11984" s="66" customFormat="1" ht="409.5"/>
    <row r="11985" s="66" customFormat="1" ht="409.5"/>
    <row r="11986" s="66" customFormat="1" ht="409.5"/>
    <row r="11987" s="66" customFormat="1" ht="409.5"/>
    <row r="11988" s="66" customFormat="1" ht="409.5"/>
    <row r="11989" s="66" customFormat="1" ht="409.5"/>
    <row r="11990" s="66" customFormat="1" ht="409.5"/>
    <row r="11991" s="66" customFormat="1" ht="409.5"/>
    <row r="11992" s="66" customFormat="1" ht="409.5"/>
    <row r="11993" s="66" customFormat="1" ht="409.5"/>
    <row r="11994" s="66" customFormat="1" ht="409.5"/>
    <row r="11995" s="66" customFormat="1" ht="409.5"/>
    <row r="11996" s="66" customFormat="1" ht="409.5"/>
    <row r="11997" s="66" customFormat="1" ht="409.5"/>
    <row r="11998" s="66" customFormat="1" ht="409.5"/>
    <row r="11999" s="66" customFormat="1" ht="409.5"/>
    <row r="12000" s="66" customFormat="1" ht="409.5"/>
    <row r="12001" s="66" customFormat="1" ht="409.5"/>
    <row r="12002" s="66" customFormat="1" ht="409.5"/>
    <row r="12003" s="66" customFormat="1" ht="409.5"/>
    <row r="12004" s="66" customFormat="1" ht="409.5"/>
    <row r="12005" s="66" customFormat="1" ht="409.5"/>
    <row r="12006" s="66" customFormat="1" ht="409.5"/>
    <row r="12007" s="66" customFormat="1" ht="409.5"/>
    <row r="12008" s="66" customFormat="1" ht="409.5"/>
    <row r="12009" s="66" customFormat="1" ht="409.5"/>
    <row r="12010" s="66" customFormat="1" ht="409.5"/>
    <row r="12011" s="66" customFormat="1" ht="409.5"/>
    <row r="12012" s="66" customFormat="1" ht="409.5"/>
    <row r="12013" s="66" customFormat="1" ht="409.5"/>
    <row r="12014" s="66" customFormat="1" ht="409.5"/>
    <row r="12015" s="66" customFormat="1" ht="409.5"/>
    <row r="12016" s="66" customFormat="1" ht="409.5"/>
    <row r="12017" s="66" customFormat="1" ht="409.5"/>
    <row r="12018" s="66" customFormat="1" ht="409.5"/>
    <row r="12019" s="66" customFormat="1" ht="409.5"/>
    <row r="12020" s="66" customFormat="1" ht="409.5"/>
    <row r="12021" s="66" customFormat="1" ht="409.5"/>
    <row r="12022" s="66" customFormat="1" ht="409.5"/>
    <row r="12023" s="66" customFormat="1" ht="409.5"/>
    <row r="12024" s="66" customFormat="1" ht="409.5"/>
    <row r="12025" s="66" customFormat="1" ht="409.5"/>
    <row r="12026" s="66" customFormat="1" ht="409.5"/>
    <row r="12027" s="66" customFormat="1" ht="409.5"/>
    <row r="12028" s="66" customFormat="1" ht="409.5"/>
    <row r="12029" s="66" customFormat="1" ht="409.5"/>
    <row r="12030" s="66" customFormat="1" ht="409.5"/>
    <row r="12031" s="66" customFormat="1" ht="409.5"/>
    <row r="12032" s="66" customFormat="1" ht="409.5"/>
    <row r="12033" s="66" customFormat="1" ht="409.5"/>
    <row r="12034" s="66" customFormat="1" ht="409.5"/>
    <row r="12035" s="66" customFormat="1" ht="409.5"/>
    <row r="12036" s="66" customFormat="1" ht="409.5"/>
    <row r="12037" s="66" customFormat="1" ht="409.5"/>
    <row r="12038" s="66" customFormat="1" ht="409.5"/>
    <row r="12039" s="66" customFormat="1" ht="409.5"/>
    <row r="12040" s="66" customFormat="1" ht="409.5"/>
    <row r="12041" s="66" customFormat="1" ht="409.5"/>
    <row r="12042" s="66" customFormat="1" ht="409.5"/>
    <row r="12043" s="66" customFormat="1" ht="409.5"/>
    <row r="12044" s="66" customFormat="1" ht="409.5"/>
    <row r="12045" s="66" customFormat="1" ht="409.5"/>
    <row r="12046" s="66" customFormat="1" ht="409.5"/>
    <row r="12047" s="66" customFormat="1" ht="409.5"/>
    <row r="12048" s="66" customFormat="1" ht="409.5"/>
    <row r="12049" s="66" customFormat="1" ht="409.5"/>
    <row r="12050" s="66" customFormat="1" ht="409.5"/>
    <row r="12051" s="66" customFormat="1" ht="409.5"/>
    <row r="12052" s="66" customFormat="1" ht="409.5"/>
    <row r="12053" s="66" customFormat="1" ht="409.5"/>
    <row r="12054" s="66" customFormat="1" ht="409.5"/>
    <row r="12055" s="66" customFormat="1" ht="409.5"/>
    <row r="12056" s="66" customFormat="1" ht="409.5"/>
    <row r="12057" s="66" customFormat="1" ht="409.5"/>
    <row r="12058" s="66" customFormat="1" ht="409.5"/>
    <row r="12059" s="66" customFormat="1" ht="409.5"/>
    <row r="12060" s="66" customFormat="1" ht="409.5"/>
    <row r="12061" s="66" customFormat="1" ht="409.5"/>
    <row r="12062" s="66" customFormat="1" ht="409.5"/>
    <row r="12063" s="66" customFormat="1" ht="409.5"/>
    <row r="12064" s="66" customFormat="1" ht="409.5"/>
    <row r="12065" s="66" customFormat="1" ht="409.5"/>
    <row r="12066" s="66" customFormat="1" ht="409.5"/>
    <row r="12067" s="66" customFormat="1" ht="409.5"/>
    <row r="12068" s="66" customFormat="1" ht="409.5"/>
    <row r="12069" s="66" customFormat="1" ht="409.5"/>
    <row r="12070" s="66" customFormat="1" ht="409.5"/>
    <row r="12071" s="66" customFormat="1" ht="409.5"/>
    <row r="12072" s="66" customFormat="1" ht="409.5"/>
    <row r="12073" s="66" customFormat="1" ht="409.5"/>
    <row r="12074" s="66" customFormat="1" ht="409.5"/>
    <row r="12075" s="66" customFormat="1" ht="409.5"/>
    <row r="12076" s="66" customFormat="1" ht="409.5"/>
    <row r="12077" s="66" customFormat="1" ht="409.5"/>
    <row r="12078" s="66" customFormat="1" ht="409.5"/>
    <row r="12079" s="66" customFormat="1" ht="409.5"/>
    <row r="12080" s="66" customFormat="1" ht="409.5"/>
    <row r="12081" s="66" customFormat="1" ht="409.5"/>
    <row r="12082" s="66" customFormat="1" ht="409.5"/>
    <row r="12083" s="66" customFormat="1" ht="409.5"/>
    <row r="12084" s="66" customFormat="1" ht="409.5"/>
    <row r="12085" s="66" customFormat="1" ht="409.5"/>
    <row r="12086" s="66" customFormat="1" ht="409.5"/>
    <row r="12087" s="66" customFormat="1" ht="409.5"/>
    <row r="12088" s="66" customFormat="1" ht="409.5"/>
    <row r="12089" s="66" customFormat="1" ht="409.5"/>
    <row r="12090" s="66" customFormat="1" ht="409.5"/>
    <row r="12091" s="66" customFormat="1" ht="409.5"/>
    <row r="12092" s="66" customFormat="1" ht="409.5"/>
    <row r="12093" s="66" customFormat="1" ht="409.5"/>
    <row r="12094" s="66" customFormat="1" ht="409.5"/>
    <row r="12095" s="66" customFormat="1" ht="409.5"/>
    <row r="12096" s="66" customFormat="1" ht="409.5"/>
    <row r="12097" s="66" customFormat="1" ht="409.5"/>
    <row r="12098" s="66" customFormat="1" ht="409.5"/>
    <row r="12099" s="66" customFormat="1" ht="409.5"/>
    <row r="12100" s="66" customFormat="1" ht="409.5"/>
    <row r="12101" s="66" customFormat="1" ht="409.5"/>
    <row r="12102" s="66" customFormat="1" ht="409.5"/>
    <row r="12103" s="66" customFormat="1" ht="409.5"/>
    <row r="12104" s="66" customFormat="1" ht="409.5"/>
    <row r="12105" s="66" customFormat="1" ht="409.5"/>
    <row r="12106" s="66" customFormat="1" ht="409.5"/>
    <row r="12107" s="66" customFormat="1" ht="409.5"/>
    <row r="12108" s="66" customFormat="1" ht="409.5"/>
    <row r="12109" s="66" customFormat="1" ht="409.5"/>
    <row r="12110" s="66" customFormat="1" ht="409.5"/>
    <row r="12111" s="66" customFormat="1" ht="409.5"/>
    <row r="12112" s="66" customFormat="1" ht="409.5"/>
    <row r="12113" s="66" customFormat="1" ht="409.5"/>
    <row r="12114" s="66" customFormat="1" ht="409.5"/>
    <row r="12115" s="66" customFormat="1" ht="409.5"/>
    <row r="12116" s="66" customFormat="1" ht="409.5"/>
    <row r="12117" s="66" customFormat="1" ht="409.5"/>
    <row r="12118" s="66" customFormat="1" ht="409.5"/>
    <row r="12119" s="66" customFormat="1" ht="409.5"/>
    <row r="12120" s="66" customFormat="1" ht="409.5"/>
    <row r="12121" s="66" customFormat="1" ht="409.5"/>
    <row r="12122" s="66" customFormat="1" ht="409.5"/>
    <row r="12123" s="66" customFormat="1" ht="409.5"/>
    <row r="12124" s="66" customFormat="1" ht="409.5"/>
    <row r="12125" s="66" customFormat="1" ht="409.5"/>
    <row r="12126" s="66" customFormat="1" ht="409.5"/>
    <row r="12127" s="66" customFormat="1" ht="409.5"/>
    <row r="12128" s="66" customFormat="1" ht="409.5"/>
    <row r="12129" s="66" customFormat="1" ht="409.5"/>
    <row r="12130" s="66" customFormat="1" ht="409.5"/>
    <row r="12131" s="66" customFormat="1" ht="409.5"/>
    <row r="12132" s="66" customFormat="1" ht="409.5"/>
    <row r="12133" s="66" customFormat="1" ht="409.5"/>
    <row r="12134" s="66" customFormat="1" ht="409.5"/>
    <row r="12135" s="66" customFormat="1" ht="409.5"/>
    <row r="12136" s="66" customFormat="1" ht="409.5"/>
    <row r="12137" s="66" customFormat="1" ht="409.5"/>
    <row r="12138" s="66" customFormat="1" ht="409.5"/>
    <row r="12139" s="66" customFormat="1" ht="409.5"/>
    <row r="12140" s="66" customFormat="1" ht="409.5"/>
    <row r="12141" s="66" customFormat="1" ht="409.5"/>
    <row r="12142" s="66" customFormat="1" ht="409.5"/>
    <row r="12143" s="66" customFormat="1" ht="409.5"/>
    <row r="12144" s="66" customFormat="1" ht="409.5"/>
    <row r="12145" s="66" customFormat="1" ht="409.5"/>
    <row r="12146" s="66" customFormat="1" ht="409.5"/>
    <row r="12147" s="66" customFormat="1" ht="409.5"/>
    <row r="12148" s="66" customFormat="1" ht="409.5"/>
    <row r="12149" s="66" customFormat="1" ht="409.5"/>
    <row r="12150" s="66" customFormat="1" ht="409.5"/>
    <row r="12151" s="66" customFormat="1" ht="409.5"/>
    <row r="12152" s="66" customFormat="1" ht="409.5"/>
    <row r="12153" s="66" customFormat="1" ht="409.5"/>
    <row r="12154" s="66" customFormat="1" ht="409.5"/>
    <row r="12155" s="66" customFormat="1" ht="409.5"/>
    <row r="12156" s="66" customFormat="1" ht="409.5"/>
    <row r="12157" s="66" customFormat="1" ht="409.5"/>
    <row r="12158" s="66" customFormat="1" ht="409.5"/>
    <row r="12159" s="66" customFormat="1" ht="409.5"/>
    <row r="12160" s="66" customFormat="1" ht="409.5"/>
    <row r="12161" s="66" customFormat="1" ht="409.5"/>
    <row r="12162" s="66" customFormat="1" ht="409.5"/>
    <row r="12163" s="66" customFormat="1" ht="409.5"/>
    <row r="12164" s="66" customFormat="1" ht="409.5"/>
    <row r="12165" s="66" customFormat="1" ht="409.5"/>
    <row r="12166" s="66" customFormat="1" ht="409.5"/>
    <row r="12167" s="66" customFormat="1" ht="409.5"/>
    <row r="12168" s="66" customFormat="1" ht="409.5"/>
    <row r="12169" s="66" customFormat="1" ht="409.5"/>
    <row r="12170" s="66" customFormat="1" ht="409.5"/>
    <row r="12171" s="66" customFormat="1" ht="409.5"/>
    <row r="12172" s="66" customFormat="1" ht="409.5"/>
    <row r="12173" s="66" customFormat="1" ht="409.5"/>
    <row r="12174" s="66" customFormat="1" ht="409.5"/>
    <row r="12175" s="66" customFormat="1" ht="409.5"/>
    <row r="12176" s="66" customFormat="1" ht="409.5"/>
    <row r="12177" s="66" customFormat="1" ht="409.5"/>
    <row r="12178" s="66" customFormat="1" ht="409.5"/>
    <row r="12179" s="66" customFormat="1" ht="409.5"/>
    <row r="12180" s="66" customFormat="1" ht="409.5"/>
    <row r="12181" s="66" customFormat="1" ht="409.5"/>
    <row r="12182" s="66" customFormat="1" ht="409.5"/>
    <row r="12183" s="66" customFormat="1" ht="409.5"/>
    <row r="12184" s="66" customFormat="1" ht="409.5"/>
    <row r="12185" s="66" customFormat="1" ht="409.5"/>
    <row r="12186" s="66" customFormat="1" ht="409.5"/>
    <row r="12187" s="66" customFormat="1" ht="409.5"/>
    <row r="12188" s="66" customFormat="1" ht="409.5"/>
    <row r="12189" s="66" customFormat="1" ht="409.5"/>
    <row r="12190" s="66" customFormat="1" ht="409.5"/>
    <row r="12191" s="66" customFormat="1" ht="409.5"/>
    <row r="12192" s="66" customFormat="1" ht="409.5"/>
    <row r="12193" s="66" customFormat="1" ht="409.5"/>
    <row r="12194" s="66" customFormat="1" ht="409.5"/>
    <row r="12195" s="66" customFormat="1" ht="409.5"/>
    <row r="12196" s="66" customFormat="1" ht="409.5"/>
    <row r="12197" s="66" customFormat="1" ht="409.5"/>
    <row r="12198" s="66" customFormat="1" ht="409.5"/>
    <row r="12199" s="66" customFormat="1" ht="409.5"/>
    <row r="12200" s="66" customFormat="1" ht="409.5"/>
    <row r="12201" s="66" customFormat="1" ht="409.5"/>
    <row r="12202" s="66" customFormat="1" ht="409.5"/>
    <row r="12203" s="66" customFormat="1" ht="409.5"/>
    <row r="12204" s="66" customFormat="1" ht="409.5"/>
    <row r="12205" s="66" customFormat="1" ht="409.5"/>
    <row r="12206" s="66" customFormat="1" ht="409.5"/>
    <row r="12207" s="66" customFormat="1" ht="409.5"/>
    <row r="12208" s="66" customFormat="1" ht="409.5"/>
    <row r="12209" s="66" customFormat="1" ht="409.5"/>
    <row r="12210" s="66" customFormat="1" ht="409.5"/>
    <row r="12211" s="66" customFormat="1" ht="409.5"/>
    <row r="12212" s="66" customFormat="1" ht="409.5"/>
    <row r="12213" s="66" customFormat="1" ht="409.5"/>
    <row r="12214" s="66" customFormat="1" ht="409.5"/>
    <row r="12215" s="66" customFormat="1" ht="409.5"/>
    <row r="12216" s="66" customFormat="1" ht="409.5"/>
    <row r="12217" s="66" customFormat="1" ht="409.5"/>
    <row r="12218" s="66" customFormat="1" ht="409.5"/>
    <row r="12219" s="66" customFormat="1" ht="409.5"/>
    <row r="12220" s="66" customFormat="1" ht="409.5"/>
    <row r="12221" s="66" customFormat="1" ht="409.5"/>
    <row r="12222" s="66" customFormat="1" ht="409.5"/>
    <row r="12223" s="66" customFormat="1" ht="409.5"/>
    <row r="12224" s="66" customFormat="1" ht="409.5"/>
    <row r="12225" s="66" customFormat="1" ht="409.5"/>
    <row r="12226" s="66" customFormat="1" ht="409.5"/>
    <row r="12227" s="66" customFormat="1" ht="409.5"/>
    <row r="12228" s="66" customFormat="1" ht="409.5"/>
    <row r="12229" s="66" customFormat="1" ht="409.5"/>
    <row r="12230" s="66" customFormat="1" ht="409.5"/>
    <row r="12231" s="66" customFormat="1" ht="409.5"/>
    <row r="12232" s="66" customFormat="1" ht="409.5"/>
    <row r="12233" s="66" customFormat="1" ht="409.5"/>
    <row r="12234" s="66" customFormat="1" ht="409.5"/>
    <row r="12235" s="66" customFormat="1" ht="409.5"/>
    <row r="12236" s="66" customFormat="1" ht="409.5"/>
    <row r="12237" s="66" customFormat="1" ht="409.5"/>
    <row r="12238" s="66" customFormat="1" ht="409.5"/>
    <row r="12239" s="66" customFormat="1" ht="409.5"/>
    <row r="12240" s="66" customFormat="1" ht="409.5"/>
    <row r="12241" s="66" customFormat="1" ht="409.5"/>
    <row r="12242" s="66" customFormat="1" ht="409.5"/>
    <row r="12243" s="66" customFormat="1" ht="409.5"/>
    <row r="12244" s="66" customFormat="1" ht="409.5"/>
    <row r="12245" s="66" customFormat="1" ht="409.5"/>
    <row r="12246" s="66" customFormat="1" ht="409.5"/>
    <row r="12247" s="66" customFormat="1" ht="409.5"/>
    <row r="12248" s="66" customFormat="1" ht="409.5"/>
    <row r="12249" s="66" customFormat="1" ht="409.5"/>
    <row r="12250" s="66" customFormat="1" ht="409.5"/>
    <row r="12251" s="66" customFormat="1" ht="409.5"/>
    <row r="12252" s="66" customFormat="1" ht="409.5"/>
    <row r="12253" s="66" customFormat="1" ht="409.5"/>
    <row r="12254" s="66" customFormat="1" ht="409.5"/>
    <row r="12255" s="66" customFormat="1" ht="409.5"/>
    <row r="12256" s="66" customFormat="1" ht="409.5"/>
    <row r="12257" s="66" customFormat="1" ht="409.5"/>
    <row r="12258" s="66" customFormat="1" ht="409.5"/>
    <row r="12259" s="66" customFormat="1" ht="409.5"/>
    <row r="12260" s="66" customFormat="1" ht="409.5"/>
    <row r="12261" s="66" customFormat="1" ht="409.5"/>
    <row r="12262" s="66" customFormat="1" ht="409.5"/>
    <row r="12263" s="66" customFormat="1" ht="409.5"/>
    <row r="12264" s="66" customFormat="1" ht="409.5"/>
    <row r="12265" s="66" customFormat="1" ht="409.5"/>
    <row r="12266" s="66" customFormat="1" ht="409.5"/>
    <row r="12267" s="66" customFormat="1" ht="409.5"/>
    <row r="12268" s="66" customFormat="1" ht="409.5"/>
    <row r="12269" s="66" customFormat="1" ht="409.5"/>
    <row r="12270" s="66" customFormat="1" ht="409.5"/>
    <row r="12271" s="66" customFormat="1" ht="409.5"/>
    <row r="12272" s="66" customFormat="1" ht="409.5"/>
    <row r="12273" s="66" customFormat="1" ht="409.5"/>
    <row r="12274" s="66" customFormat="1" ht="409.5"/>
    <row r="12275" s="66" customFormat="1" ht="409.5"/>
    <row r="12276" s="66" customFormat="1" ht="409.5"/>
    <row r="12277" s="66" customFormat="1" ht="409.5"/>
    <row r="12278" s="66" customFormat="1" ht="409.5"/>
    <row r="12279" s="66" customFormat="1" ht="409.5"/>
    <row r="12280" s="66" customFormat="1" ht="409.5"/>
    <row r="12281" s="66" customFormat="1" ht="409.5"/>
    <row r="12282" s="66" customFormat="1" ht="409.5"/>
    <row r="12283" s="66" customFormat="1" ht="409.5"/>
    <row r="12284" s="66" customFormat="1" ht="409.5"/>
    <row r="12285" s="66" customFormat="1" ht="409.5"/>
    <row r="12286" s="66" customFormat="1" ht="409.5"/>
    <row r="12287" s="66" customFormat="1" ht="409.5"/>
    <row r="12288" s="66" customFormat="1" ht="409.5"/>
    <row r="12289" s="66" customFormat="1" ht="409.5"/>
    <row r="12290" s="66" customFormat="1" ht="409.5"/>
    <row r="12291" s="66" customFormat="1" ht="409.5"/>
    <row r="12292" s="66" customFormat="1" ht="409.5"/>
    <row r="12293" s="66" customFormat="1" ht="409.5"/>
    <row r="12294" s="66" customFormat="1" ht="409.5"/>
    <row r="12295" s="66" customFormat="1" ht="409.5"/>
    <row r="12296" s="66" customFormat="1" ht="409.5"/>
    <row r="12297" s="66" customFormat="1" ht="409.5"/>
    <row r="12298" s="66" customFormat="1" ht="409.5"/>
    <row r="12299" s="66" customFormat="1" ht="409.5"/>
    <row r="12300" s="66" customFormat="1" ht="409.5"/>
    <row r="12301" s="66" customFormat="1" ht="409.5"/>
    <row r="12302" s="66" customFormat="1" ht="409.5"/>
    <row r="12303" s="66" customFormat="1" ht="409.5"/>
    <row r="12304" s="66" customFormat="1" ht="409.5"/>
    <row r="12305" s="66" customFormat="1" ht="409.5"/>
    <row r="12306" s="66" customFormat="1" ht="409.5"/>
    <row r="12307" s="66" customFormat="1" ht="409.5"/>
    <row r="12308" s="66" customFormat="1" ht="409.5"/>
    <row r="12309" s="66" customFormat="1" ht="409.5"/>
    <row r="12310" s="66" customFormat="1" ht="409.5"/>
    <row r="12311" s="66" customFormat="1" ht="409.5"/>
    <row r="12312" s="66" customFormat="1" ht="409.5"/>
    <row r="12313" s="66" customFormat="1" ht="409.5"/>
    <row r="12314" s="66" customFormat="1" ht="409.5"/>
    <row r="12315" s="66" customFormat="1" ht="409.5"/>
    <row r="12316" s="66" customFormat="1" ht="409.5"/>
    <row r="12317" s="66" customFormat="1" ht="409.5"/>
    <row r="12318" s="66" customFormat="1" ht="409.5"/>
    <row r="12319" s="66" customFormat="1" ht="409.5"/>
    <row r="12320" s="66" customFormat="1" ht="409.5"/>
    <row r="12321" s="66" customFormat="1" ht="409.5"/>
    <row r="12322" s="66" customFormat="1" ht="409.5"/>
    <row r="12323" s="66" customFormat="1" ht="409.5"/>
    <row r="12324" s="66" customFormat="1" ht="409.5"/>
    <row r="12325" s="66" customFormat="1" ht="409.5"/>
    <row r="12326" s="66" customFormat="1" ht="409.5"/>
    <row r="12327" s="66" customFormat="1" ht="409.5"/>
    <row r="12328" s="66" customFormat="1" ht="409.5"/>
    <row r="12329" s="66" customFormat="1" ht="409.5"/>
    <row r="12330" s="66" customFormat="1" ht="409.5"/>
    <row r="12331" s="66" customFormat="1" ht="409.5"/>
    <row r="12332" s="66" customFormat="1" ht="409.5"/>
    <row r="12333" s="66" customFormat="1" ht="409.5"/>
    <row r="12334" s="66" customFormat="1" ht="409.5"/>
    <row r="12335" s="66" customFormat="1" ht="409.5"/>
    <row r="12336" s="66" customFormat="1" ht="409.5"/>
    <row r="12337" s="66" customFormat="1" ht="409.5"/>
    <row r="12338" s="66" customFormat="1" ht="409.5"/>
    <row r="12339" s="66" customFormat="1" ht="409.5"/>
    <row r="12340" s="66" customFormat="1" ht="409.5"/>
    <row r="12341" s="66" customFormat="1" ht="409.5"/>
    <row r="12342" s="66" customFormat="1" ht="409.5"/>
    <row r="12343" s="66" customFormat="1" ht="409.5"/>
    <row r="12344" s="66" customFormat="1" ht="409.5"/>
    <row r="12345" s="66" customFormat="1" ht="409.5"/>
    <row r="12346" s="66" customFormat="1" ht="409.5"/>
    <row r="12347" s="66" customFormat="1" ht="409.5"/>
    <row r="12348" s="66" customFormat="1" ht="409.5"/>
    <row r="12349" s="66" customFormat="1" ht="409.5"/>
    <row r="12350" s="66" customFormat="1" ht="409.5"/>
    <row r="12351" s="66" customFormat="1" ht="409.5"/>
    <row r="12352" s="66" customFormat="1" ht="409.5"/>
    <row r="12353" s="66" customFormat="1" ht="409.5"/>
    <row r="12354" s="66" customFormat="1" ht="409.5"/>
    <row r="12355" s="66" customFormat="1" ht="409.5"/>
    <row r="12356" s="66" customFormat="1" ht="409.5"/>
    <row r="12357" s="66" customFormat="1" ht="409.5"/>
    <row r="12358" s="66" customFormat="1" ht="409.5"/>
    <row r="12359" s="66" customFormat="1" ht="409.5"/>
    <row r="12360" s="66" customFormat="1" ht="409.5"/>
    <row r="12361" s="66" customFormat="1" ht="409.5"/>
    <row r="12362" s="66" customFormat="1" ht="409.5"/>
    <row r="12363" s="66" customFormat="1" ht="409.5"/>
    <row r="12364" s="66" customFormat="1" ht="409.5"/>
    <row r="12365" s="66" customFormat="1" ht="409.5"/>
    <row r="12366" s="66" customFormat="1" ht="409.5"/>
    <row r="12367" s="66" customFormat="1" ht="409.5"/>
    <row r="12368" s="66" customFormat="1" ht="409.5"/>
    <row r="12369" s="66" customFormat="1" ht="409.5"/>
    <row r="12370" s="66" customFormat="1" ht="409.5"/>
    <row r="12371" s="66" customFormat="1" ht="409.5"/>
    <row r="12372" s="66" customFormat="1" ht="409.5"/>
    <row r="12373" s="66" customFormat="1" ht="409.5"/>
    <row r="12374" s="66" customFormat="1" ht="409.5"/>
    <row r="12375" s="66" customFormat="1" ht="409.5"/>
    <row r="12376" s="66" customFormat="1" ht="409.5"/>
    <row r="12377" s="66" customFormat="1" ht="409.5"/>
    <row r="12378" s="66" customFormat="1" ht="409.5"/>
    <row r="12379" s="66" customFormat="1" ht="409.5"/>
    <row r="12380" s="66" customFormat="1" ht="409.5"/>
    <row r="12381" s="66" customFormat="1" ht="409.5"/>
    <row r="12382" s="66" customFormat="1" ht="409.5"/>
    <row r="12383" s="66" customFormat="1" ht="409.5"/>
    <row r="12384" s="66" customFormat="1" ht="409.5"/>
    <row r="12385" s="66" customFormat="1" ht="409.5"/>
    <row r="12386" s="66" customFormat="1" ht="409.5"/>
    <row r="12387" s="66" customFormat="1" ht="409.5"/>
    <row r="12388" s="66" customFormat="1" ht="409.5"/>
    <row r="12389" s="66" customFormat="1" ht="409.5"/>
    <row r="12390" s="66" customFormat="1" ht="409.5"/>
    <row r="12391" s="66" customFormat="1" ht="409.5"/>
    <row r="12392" s="66" customFormat="1" ht="409.5"/>
    <row r="12393" s="66" customFormat="1" ht="409.5"/>
    <row r="12394" s="66" customFormat="1" ht="409.5"/>
    <row r="12395" s="66" customFormat="1" ht="409.5"/>
    <row r="12396" s="66" customFormat="1" ht="409.5"/>
    <row r="12397" s="66" customFormat="1" ht="409.5"/>
    <row r="12398" s="66" customFormat="1" ht="409.5"/>
    <row r="12399" s="66" customFormat="1" ht="409.5"/>
    <row r="12400" s="66" customFormat="1" ht="409.5"/>
    <row r="12401" s="66" customFormat="1" ht="409.5"/>
    <row r="12402" s="66" customFormat="1" ht="409.5"/>
    <row r="12403" s="66" customFormat="1" ht="409.5"/>
    <row r="12404" s="66" customFormat="1" ht="409.5"/>
    <row r="12405" s="66" customFormat="1" ht="409.5"/>
    <row r="12406" s="66" customFormat="1" ht="409.5"/>
    <row r="12407" s="66" customFormat="1" ht="409.5"/>
    <row r="12408" s="66" customFormat="1" ht="409.5"/>
    <row r="12409" s="66" customFormat="1" ht="409.5"/>
    <row r="12410" s="66" customFormat="1" ht="409.5"/>
    <row r="12411" s="66" customFormat="1" ht="409.5"/>
    <row r="12412" s="66" customFormat="1" ht="409.5"/>
    <row r="12413" s="66" customFormat="1" ht="409.5"/>
    <row r="12414" s="66" customFormat="1" ht="409.5"/>
    <row r="12415" s="66" customFormat="1" ht="409.5"/>
    <row r="12416" s="66" customFormat="1" ht="409.5"/>
    <row r="12417" s="66" customFormat="1" ht="409.5"/>
    <row r="12418" s="66" customFormat="1" ht="409.5"/>
    <row r="12419" s="66" customFormat="1" ht="409.5"/>
    <row r="12420" s="66" customFormat="1" ht="409.5"/>
    <row r="12421" s="66" customFormat="1" ht="409.5"/>
    <row r="12422" s="66" customFormat="1" ht="409.5"/>
    <row r="12423" s="66" customFormat="1" ht="409.5"/>
    <row r="12424" s="66" customFormat="1" ht="409.5"/>
    <row r="12425" s="66" customFormat="1" ht="409.5"/>
    <row r="12426" s="66" customFormat="1" ht="409.5"/>
    <row r="12427" s="66" customFormat="1" ht="409.5"/>
    <row r="12428" s="66" customFormat="1" ht="409.5"/>
    <row r="12429" s="66" customFormat="1" ht="409.5"/>
    <row r="12430" s="66" customFormat="1" ht="409.5"/>
    <row r="12431" s="66" customFormat="1" ht="409.5"/>
    <row r="12432" s="66" customFormat="1" ht="409.5"/>
    <row r="12433" s="66" customFormat="1" ht="409.5"/>
    <row r="12434" s="66" customFormat="1" ht="409.5"/>
    <row r="12435" s="66" customFormat="1" ht="409.5"/>
    <row r="12436" s="66" customFormat="1" ht="409.5"/>
    <row r="12437" s="66" customFormat="1" ht="409.5"/>
    <row r="12438" s="66" customFormat="1" ht="409.5"/>
    <row r="12439" s="66" customFormat="1" ht="409.5"/>
    <row r="12440" s="66" customFormat="1" ht="409.5"/>
    <row r="12441" s="66" customFormat="1" ht="409.5"/>
    <row r="12442" s="66" customFormat="1" ht="409.5"/>
    <row r="12443" s="66" customFormat="1" ht="409.5"/>
    <row r="12444" s="66" customFormat="1" ht="409.5"/>
    <row r="12445" s="66" customFormat="1" ht="409.5"/>
    <row r="12446" s="66" customFormat="1" ht="409.5"/>
    <row r="12447" s="66" customFormat="1" ht="409.5"/>
    <row r="12448" s="66" customFormat="1" ht="409.5"/>
    <row r="12449" s="66" customFormat="1" ht="409.5"/>
    <row r="12450" s="66" customFormat="1" ht="409.5"/>
    <row r="12451" s="66" customFormat="1" ht="409.5"/>
    <row r="12452" s="66" customFormat="1" ht="409.5"/>
    <row r="12453" s="66" customFormat="1" ht="409.5"/>
    <row r="12454" s="66" customFormat="1" ht="409.5"/>
    <row r="12455" s="66" customFormat="1" ht="409.5"/>
    <row r="12456" s="66" customFormat="1" ht="409.5"/>
    <row r="12457" s="66" customFormat="1" ht="409.5"/>
    <row r="12458" s="66" customFormat="1" ht="409.5"/>
    <row r="12459" s="66" customFormat="1" ht="409.5"/>
    <row r="12460" s="66" customFormat="1" ht="409.5"/>
    <row r="12461" s="66" customFormat="1" ht="409.5"/>
    <row r="12462" s="66" customFormat="1" ht="409.5"/>
    <row r="12463" s="66" customFormat="1" ht="409.5"/>
    <row r="12464" s="66" customFormat="1" ht="409.5"/>
    <row r="12465" s="66" customFormat="1" ht="409.5"/>
    <row r="12466" s="66" customFormat="1" ht="409.5"/>
    <row r="12467" s="66" customFormat="1" ht="409.5"/>
    <row r="12468" s="66" customFormat="1" ht="409.5"/>
    <row r="12469" s="66" customFormat="1" ht="409.5"/>
    <row r="12470" s="66" customFormat="1" ht="409.5"/>
    <row r="12471" s="66" customFormat="1" ht="409.5"/>
    <row r="12472" s="66" customFormat="1" ht="409.5"/>
    <row r="12473" s="66" customFormat="1" ht="409.5"/>
    <row r="12474" s="66" customFormat="1" ht="409.5"/>
    <row r="12475" s="66" customFormat="1" ht="409.5"/>
    <row r="12476" s="66" customFormat="1" ht="409.5"/>
    <row r="12477" s="66" customFormat="1" ht="409.5"/>
    <row r="12478" s="66" customFormat="1" ht="409.5"/>
    <row r="12479" s="66" customFormat="1" ht="409.5"/>
    <row r="12480" s="66" customFormat="1" ht="409.5"/>
    <row r="12481" s="66" customFormat="1" ht="409.5"/>
    <row r="12482" s="66" customFormat="1" ht="409.5"/>
    <row r="12483" s="66" customFormat="1" ht="409.5"/>
    <row r="12484" s="66" customFormat="1" ht="409.5"/>
    <row r="12485" s="66" customFormat="1" ht="409.5"/>
    <row r="12486" s="66" customFormat="1" ht="409.5"/>
    <row r="12487" s="66" customFormat="1" ht="409.5"/>
    <row r="12488" s="66" customFormat="1" ht="409.5"/>
    <row r="12489" s="66" customFormat="1" ht="409.5"/>
    <row r="12490" s="66" customFormat="1" ht="409.5"/>
    <row r="12491" s="66" customFormat="1" ht="409.5"/>
    <row r="12492" s="66" customFormat="1" ht="409.5"/>
    <row r="12493" s="66" customFormat="1" ht="409.5"/>
    <row r="12494" s="66" customFormat="1" ht="409.5"/>
    <row r="12495" s="66" customFormat="1" ht="409.5"/>
    <row r="12496" s="66" customFormat="1" ht="409.5"/>
    <row r="12497" s="66" customFormat="1" ht="409.5"/>
    <row r="12498" s="66" customFormat="1" ht="409.5"/>
    <row r="12499" s="66" customFormat="1" ht="409.5"/>
    <row r="12500" s="66" customFormat="1" ht="409.5"/>
    <row r="12501" s="66" customFormat="1" ht="409.5"/>
    <row r="12502" s="66" customFormat="1" ht="409.5"/>
    <row r="12503" s="66" customFormat="1" ht="409.5"/>
    <row r="12504" s="66" customFormat="1" ht="409.5"/>
    <row r="12505" s="66" customFormat="1" ht="409.5"/>
    <row r="12506" s="66" customFormat="1" ht="409.5"/>
    <row r="12507" s="66" customFormat="1" ht="409.5"/>
    <row r="12508" s="66" customFormat="1" ht="409.5"/>
    <row r="12509" s="66" customFormat="1" ht="409.5"/>
    <row r="12510" s="66" customFormat="1" ht="409.5"/>
    <row r="12511" s="66" customFormat="1" ht="409.5"/>
    <row r="12512" s="66" customFormat="1" ht="409.5"/>
    <row r="12513" s="66" customFormat="1" ht="409.5"/>
    <row r="12514" s="66" customFormat="1" ht="409.5"/>
    <row r="12515" s="66" customFormat="1" ht="409.5"/>
    <row r="12516" s="66" customFormat="1" ht="409.5"/>
    <row r="12517" s="66" customFormat="1" ht="409.5"/>
    <row r="12518" s="66" customFormat="1" ht="409.5"/>
    <row r="12519" s="66" customFormat="1" ht="409.5"/>
    <row r="12520" s="66" customFormat="1" ht="409.5"/>
    <row r="12521" s="66" customFormat="1" ht="409.5"/>
    <row r="12522" s="66" customFormat="1" ht="409.5"/>
    <row r="12523" s="66" customFormat="1" ht="409.5"/>
    <row r="12524" s="66" customFormat="1" ht="409.5"/>
    <row r="12525" s="66" customFormat="1" ht="409.5"/>
    <row r="12526" s="66" customFormat="1" ht="409.5"/>
    <row r="12527" s="66" customFormat="1" ht="409.5"/>
    <row r="12528" s="66" customFormat="1" ht="409.5"/>
    <row r="12529" s="66" customFormat="1" ht="409.5"/>
    <row r="12530" s="66" customFormat="1" ht="409.5"/>
    <row r="12531" s="66" customFormat="1" ht="409.5"/>
    <row r="12532" s="66" customFormat="1" ht="409.5"/>
    <row r="12533" s="66" customFormat="1" ht="409.5"/>
    <row r="12534" s="66" customFormat="1" ht="409.5"/>
    <row r="12535" s="66" customFormat="1" ht="409.5"/>
    <row r="12536" s="66" customFormat="1" ht="409.5"/>
    <row r="12537" s="66" customFormat="1" ht="409.5"/>
    <row r="12538" s="66" customFormat="1" ht="409.5"/>
    <row r="12539" s="66" customFormat="1" ht="409.5"/>
    <row r="12540" s="66" customFormat="1" ht="409.5"/>
    <row r="12541" s="66" customFormat="1" ht="409.5"/>
    <row r="12542" s="66" customFormat="1" ht="409.5"/>
    <row r="12543" s="66" customFormat="1" ht="409.5"/>
    <row r="12544" s="66" customFormat="1" ht="409.5"/>
    <row r="12545" s="66" customFormat="1" ht="409.5"/>
    <row r="12546" s="66" customFormat="1" ht="409.5"/>
    <row r="12547" s="66" customFormat="1" ht="409.5"/>
    <row r="12548" s="66" customFormat="1" ht="409.5"/>
    <row r="12549" s="66" customFormat="1" ht="409.5"/>
    <row r="12550" s="66" customFormat="1" ht="409.5"/>
    <row r="12551" s="66" customFormat="1" ht="409.5"/>
    <row r="12552" s="66" customFormat="1" ht="409.5"/>
    <row r="12553" s="66" customFormat="1" ht="409.5"/>
    <row r="12554" s="66" customFormat="1" ht="409.5"/>
    <row r="12555" s="66" customFormat="1" ht="409.5"/>
    <row r="12556" s="66" customFormat="1" ht="409.5"/>
    <row r="12557" s="66" customFormat="1" ht="409.5"/>
    <row r="12558" s="66" customFormat="1" ht="409.5"/>
    <row r="12559" s="66" customFormat="1" ht="409.5"/>
    <row r="12560" s="66" customFormat="1" ht="409.5"/>
    <row r="12561" s="66" customFormat="1" ht="409.5"/>
    <row r="12562" s="66" customFormat="1" ht="409.5"/>
    <row r="12563" s="66" customFormat="1" ht="409.5"/>
    <row r="12564" s="66" customFormat="1" ht="409.5"/>
    <row r="12565" s="66" customFormat="1" ht="409.5"/>
    <row r="12566" s="66" customFormat="1" ht="409.5"/>
    <row r="12567" s="66" customFormat="1" ht="409.5"/>
    <row r="12568" s="66" customFormat="1" ht="409.5"/>
    <row r="12569" s="66" customFormat="1" ht="409.5"/>
    <row r="12570" s="66" customFormat="1" ht="409.5"/>
    <row r="12571" s="66" customFormat="1" ht="409.5"/>
    <row r="12572" s="66" customFormat="1" ht="409.5"/>
    <row r="12573" s="66" customFormat="1" ht="409.5"/>
    <row r="12574" s="66" customFormat="1" ht="409.5"/>
    <row r="12575" s="66" customFormat="1" ht="409.5"/>
    <row r="12576" s="66" customFormat="1" ht="409.5"/>
    <row r="12577" s="66" customFormat="1" ht="409.5"/>
    <row r="12578" s="66" customFormat="1" ht="409.5"/>
    <row r="12579" s="66" customFormat="1" ht="409.5"/>
    <row r="12580" s="66" customFormat="1" ht="409.5"/>
    <row r="12581" s="66" customFormat="1" ht="409.5"/>
    <row r="12582" s="66" customFormat="1" ht="409.5"/>
    <row r="12583" s="66" customFormat="1" ht="409.5"/>
    <row r="12584" s="66" customFormat="1" ht="409.5"/>
    <row r="12585" s="66" customFormat="1" ht="409.5"/>
    <row r="12586" s="66" customFormat="1" ht="409.5"/>
    <row r="12587" s="66" customFormat="1" ht="409.5"/>
    <row r="12588" s="66" customFormat="1" ht="409.5"/>
    <row r="12589" s="66" customFormat="1" ht="409.5"/>
    <row r="12590" s="66" customFormat="1" ht="409.5"/>
    <row r="12591" s="66" customFormat="1" ht="409.5"/>
    <row r="12592" s="66" customFormat="1" ht="409.5"/>
    <row r="12593" s="66" customFormat="1" ht="409.5"/>
    <row r="12594" s="66" customFormat="1" ht="409.5"/>
    <row r="12595" s="66" customFormat="1" ht="409.5"/>
    <row r="12596" s="66" customFormat="1" ht="409.5"/>
    <row r="12597" s="66" customFormat="1" ht="409.5"/>
    <row r="12598" s="66" customFormat="1" ht="409.5"/>
    <row r="12599" s="66" customFormat="1" ht="409.5"/>
    <row r="12600" s="66" customFormat="1" ht="409.5"/>
    <row r="12601" s="66" customFormat="1" ht="409.5"/>
    <row r="12602" s="66" customFormat="1" ht="409.5"/>
    <row r="12603" s="66" customFormat="1" ht="409.5"/>
    <row r="12604" s="66" customFormat="1" ht="409.5"/>
    <row r="12605" s="66" customFormat="1" ht="409.5"/>
    <row r="12606" s="66" customFormat="1" ht="409.5"/>
    <row r="12607" s="66" customFormat="1" ht="409.5"/>
    <row r="12608" s="66" customFormat="1" ht="409.5"/>
    <row r="12609" s="66" customFormat="1" ht="409.5"/>
    <row r="12610" s="66" customFormat="1" ht="409.5"/>
    <row r="12611" s="66" customFormat="1" ht="409.5"/>
    <row r="12612" s="66" customFormat="1" ht="409.5"/>
    <row r="12613" s="66" customFormat="1" ht="409.5"/>
    <row r="12614" s="66" customFormat="1" ht="409.5"/>
    <row r="12615" s="66" customFormat="1" ht="409.5"/>
    <row r="12616" s="66" customFormat="1" ht="409.5"/>
    <row r="12617" s="66" customFormat="1" ht="409.5"/>
    <row r="12618" s="66" customFormat="1" ht="409.5"/>
    <row r="12619" s="66" customFormat="1" ht="409.5"/>
    <row r="12620" s="66" customFormat="1" ht="409.5"/>
    <row r="12621" s="66" customFormat="1" ht="409.5"/>
    <row r="12622" s="66" customFormat="1" ht="409.5"/>
    <row r="12623" s="66" customFormat="1" ht="409.5"/>
    <row r="12624" s="66" customFormat="1" ht="409.5"/>
    <row r="12625" s="66" customFormat="1" ht="409.5"/>
    <row r="12626" s="66" customFormat="1" ht="409.5"/>
    <row r="12627" s="66" customFormat="1" ht="409.5"/>
    <row r="12628" s="66" customFormat="1" ht="409.5"/>
    <row r="12629" s="66" customFormat="1" ht="409.5"/>
    <row r="12630" s="66" customFormat="1" ht="409.5"/>
    <row r="12631" s="66" customFormat="1" ht="409.5"/>
    <row r="12632" s="66" customFormat="1" ht="409.5"/>
    <row r="12633" s="66" customFormat="1" ht="409.5"/>
    <row r="12634" s="66" customFormat="1" ht="409.5"/>
    <row r="12635" s="66" customFormat="1" ht="409.5"/>
    <row r="12636" s="66" customFormat="1" ht="409.5"/>
    <row r="12637" s="66" customFormat="1" ht="409.5"/>
    <row r="12638" s="66" customFormat="1" ht="409.5"/>
    <row r="12639" s="66" customFormat="1" ht="409.5"/>
    <row r="12640" s="66" customFormat="1" ht="409.5"/>
    <row r="12641" s="66" customFormat="1" ht="409.5"/>
    <row r="12642" s="66" customFormat="1" ht="409.5"/>
    <row r="12643" s="66" customFormat="1" ht="409.5"/>
    <row r="12644" s="66" customFormat="1" ht="409.5"/>
    <row r="12645" s="66" customFormat="1" ht="409.5"/>
    <row r="12646" s="66" customFormat="1" ht="409.5"/>
    <row r="12647" s="66" customFormat="1" ht="409.5"/>
    <row r="12648" s="66" customFormat="1" ht="409.5"/>
    <row r="12649" s="66" customFormat="1" ht="409.5"/>
    <row r="12650" s="66" customFormat="1" ht="409.5"/>
    <row r="12651" s="66" customFormat="1" ht="409.5"/>
    <row r="12652" s="66" customFormat="1" ht="409.5"/>
    <row r="12653" s="66" customFormat="1" ht="409.5"/>
    <row r="12654" s="66" customFormat="1" ht="409.5"/>
    <row r="12655" s="66" customFormat="1" ht="409.5"/>
    <row r="12656" s="66" customFormat="1" ht="409.5"/>
    <row r="12657" s="66" customFormat="1" ht="409.5"/>
    <row r="12658" s="66" customFormat="1" ht="409.5"/>
    <row r="12659" s="66" customFormat="1" ht="409.5"/>
    <row r="12660" s="66" customFormat="1" ht="409.5"/>
    <row r="12661" s="66" customFormat="1" ht="409.5"/>
    <row r="12662" s="66" customFormat="1" ht="409.5"/>
    <row r="12663" s="66" customFormat="1" ht="409.5"/>
    <row r="12664" s="66" customFormat="1" ht="409.5"/>
    <row r="12665" s="66" customFormat="1" ht="409.5"/>
    <row r="12666" s="66" customFormat="1" ht="409.5"/>
    <row r="12667" s="66" customFormat="1" ht="409.5"/>
    <row r="12668" s="66" customFormat="1" ht="409.5"/>
    <row r="12669" s="66" customFormat="1" ht="409.5"/>
    <row r="12670" s="66" customFormat="1" ht="409.5"/>
    <row r="12671" s="66" customFormat="1" ht="409.5"/>
    <row r="12672" s="66" customFormat="1" ht="409.5"/>
    <row r="12673" s="66" customFormat="1" ht="409.5"/>
    <row r="12674" s="66" customFormat="1" ht="409.5"/>
    <row r="12675" s="66" customFormat="1" ht="409.5"/>
    <row r="12676" s="66" customFormat="1" ht="409.5"/>
    <row r="12677" s="66" customFormat="1" ht="409.5"/>
    <row r="12678" s="66" customFormat="1" ht="409.5"/>
    <row r="12679" s="66" customFormat="1" ht="409.5"/>
    <row r="12680" s="66" customFormat="1" ht="409.5"/>
    <row r="12681" s="66" customFormat="1" ht="409.5"/>
    <row r="12682" s="66" customFormat="1" ht="409.5"/>
    <row r="12683" s="66" customFormat="1" ht="409.5"/>
    <row r="12684" s="66" customFormat="1" ht="409.5"/>
    <row r="12685" s="66" customFormat="1" ht="409.5"/>
    <row r="12686" s="66" customFormat="1" ht="409.5"/>
    <row r="12687" s="66" customFormat="1" ht="409.5"/>
    <row r="12688" s="66" customFormat="1" ht="409.5"/>
    <row r="12689" s="66" customFormat="1" ht="409.5"/>
    <row r="12690" s="66" customFormat="1" ht="409.5"/>
    <row r="12691" s="66" customFormat="1" ht="409.5"/>
    <row r="12692" s="66" customFormat="1" ht="409.5"/>
    <row r="12693" s="66" customFormat="1" ht="409.5"/>
    <row r="12694" s="66" customFormat="1" ht="409.5"/>
    <row r="12695" s="66" customFormat="1" ht="409.5"/>
    <row r="12696" s="66" customFormat="1" ht="409.5"/>
    <row r="12697" s="66" customFormat="1" ht="409.5"/>
    <row r="12698" s="66" customFormat="1" ht="409.5"/>
    <row r="12699" s="66" customFormat="1" ht="409.5"/>
    <row r="12700" s="66" customFormat="1" ht="409.5"/>
    <row r="12701" s="66" customFormat="1" ht="409.5"/>
    <row r="12702" s="66" customFormat="1" ht="409.5"/>
    <row r="12703" s="66" customFormat="1" ht="409.5"/>
    <row r="12704" s="66" customFormat="1" ht="409.5"/>
    <row r="12705" s="66" customFormat="1" ht="409.5"/>
    <row r="12706" s="66" customFormat="1" ht="409.5"/>
    <row r="12707" s="66" customFormat="1" ht="409.5"/>
    <row r="12708" s="66" customFormat="1" ht="409.5"/>
    <row r="12709" s="66" customFormat="1" ht="409.5"/>
    <row r="12710" s="66" customFormat="1" ht="409.5"/>
    <row r="12711" s="66" customFormat="1" ht="409.5"/>
    <row r="12712" s="66" customFormat="1" ht="409.5"/>
    <row r="12713" s="66" customFormat="1" ht="409.5"/>
    <row r="12714" s="66" customFormat="1" ht="409.5"/>
    <row r="12715" s="66" customFormat="1" ht="409.5"/>
    <row r="12716" s="66" customFormat="1" ht="409.5"/>
    <row r="12717" s="66" customFormat="1" ht="409.5"/>
    <row r="12718" s="66" customFormat="1" ht="409.5"/>
    <row r="12719" s="66" customFormat="1" ht="409.5"/>
    <row r="12720" s="66" customFormat="1" ht="409.5"/>
    <row r="12721" s="66" customFormat="1" ht="409.5"/>
    <row r="12722" s="66" customFormat="1" ht="409.5"/>
    <row r="12723" s="66" customFormat="1" ht="409.5"/>
    <row r="12724" s="66" customFormat="1" ht="409.5"/>
    <row r="12725" s="66" customFormat="1" ht="409.5"/>
    <row r="12726" s="66" customFormat="1" ht="409.5"/>
    <row r="12727" s="66" customFormat="1" ht="409.5"/>
    <row r="12728" s="66" customFormat="1" ht="409.5"/>
    <row r="12729" s="66" customFormat="1" ht="409.5"/>
    <row r="12730" s="66" customFormat="1" ht="409.5"/>
    <row r="12731" s="66" customFormat="1" ht="409.5"/>
    <row r="12732" s="66" customFormat="1" ht="409.5"/>
    <row r="12733" s="66" customFormat="1" ht="409.5"/>
    <row r="12734" s="66" customFormat="1" ht="409.5"/>
    <row r="12735" s="66" customFormat="1" ht="409.5"/>
    <row r="12736" s="66" customFormat="1" ht="409.5"/>
    <row r="12737" s="66" customFormat="1" ht="409.5"/>
    <row r="12738" s="66" customFormat="1" ht="409.5"/>
    <row r="12739" s="66" customFormat="1" ht="409.5"/>
    <row r="12740" s="66" customFormat="1" ht="409.5"/>
    <row r="12741" s="66" customFormat="1" ht="409.5"/>
    <row r="12742" s="66" customFormat="1" ht="409.5"/>
    <row r="12743" s="66" customFormat="1" ht="409.5"/>
    <row r="12744" s="66" customFormat="1" ht="409.5"/>
    <row r="12745" s="66" customFormat="1" ht="409.5"/>
    <row r="12746" s="66" customFormat="1" ht="409.5"/>
    <row r="12747" s="66" customFormat="1" ht="409.5"/>
    <row r="12748" s="66" customFormat="1" ht="409.5"/>
    <row r="12749" s="66" customFormat="1" ht="409.5"/>
    <row r="12750" s="66" customFormat="1" ht="409.5"/>
    <row r="12751" s="66" customFormat="1" ht="409.5"/>
    <row r="12752" s="66" customFormat="1" ht="409.5"/>
    <row r="12753" s="66" customFormat="1" ht="409.5"/>
    <row r="12754" s="66" customFormat="1" ht="409.5"/>
    <row r="12755" s="66" customFormat="1" ht="409.5"/>
    <row r="12756" s="66" customFormat="1" ht="409.5"/>
    <row r="12757" s="66" customFormat="1" ht="409.5"/>
    <row r="12758" s="66" customFormat="1" ht="409.5"/>
    <row r="12759" s="66" customFormat="1" ht="409.5"/>
    <row r="12760" s="66" customFormat="1" ht="409.5"/>
    <row r="12761" s="66" customFormat="1" ht="409.5"/>
    <row r="12762" s="66" customFormat="1" ht="409.5"/>
    <row r="12763" s="66" customFormat="1" ht="409.5"/>
    <row r="12764" s="66" customFormat="1" ht="409.5"/>
    <row r="12765" s="66" customFormat="1" ht="409.5"/>
    <row r="12766" s="66" customFormat="1" ht="409.5"/>
    <row r="12767" s="66" customFormat="1" ht="409.5"/>
    <row r="12768" s="66" customFormat="1" ht="409.5"/>
    <row r="12769" s="66" customFormat="1" ht="409.5"/>
    <row r="12770" s="66" customFormat="1" ht="409.5"/>
    <row r="12771" s="66" customFormat="1" ht="409.5"/>
    <row r="12772" s="66" customFormat="1" ht="409.5"/>
    <row r="12773" s="66" customFormat="1" ht="409.5"/>
    <row r="12774" s="66" customFormat="1" ht="409.5"/>
    <row r="12775" s="66" customFormat="1" ht="409.5"/>
    <row r="12776" s="66" customFormat="1" ht="409.5"/>
    <row r="12777" s="66" customFormat="1" ht="409.5"/>
    <row r="12778" s="66" customFormat="1" ht="409.5"/>
    <row r="12779" s="66" customFormat="1" ht="409.5"/>
    <row r="12780" s="66" customFormat="1" ht="409.5"/>
    <row r="12781" s="66" customFormat="1" ht="409.5"/>
    <row r="12782" s="66" customFormat="1" ht="409.5"/>
    <row r="12783" s="66" customFormat="1" ht="409.5"/>
    <row r="12784" s="66" customFormat="1" ht="409.5"/>
    <row r="12785" s="66" customFormat="1" ht="409.5"/>
    <row r="12786" s="66" customFormat="1" ht="409.5"/>
    <row r="12787" s="66" customFormat="1" ht="409.5"/>
    <row r="12788" s="66" customFormat="1" ht="409.5"/>
    <row r="12789" s="66" customFormat="1" ht="409.5"/>
    <row r="12790" s="66" customFormat="1" ht="409.5"/>
    <row r="12791" s="66" customFormat="1" ht="409.5"/>
    <row r="12792" s="66" customFormat="1" ht="409.5"/>
    <row r="12793" s="66" customFormat="1" ht="409.5"/>
    <row r="12794" s="66" customFormat="1" ht="409.5"/>
    <row r="12795" s="66" customFormat="1" ht="409.5"/>
    <row r="12796" s="66" customFormat="1" ht="409.5"/>
    <row r="12797" s="66" customFormat="1" ht="409.5"/>
    <row r="12798" s="66" customFormat="1" ht="409.5"/>
    <row r="12799" s="66" customFormat="1" ht="409.5"/>
    <row r="12800" s="66" customFormat="1" ht="409.5"/>
    <row r="12801" s="66" customFormat="1" ht="409.5"/>
    <row r="12802" s="66" customFormat="1" ht="409.5"/>
    <row r="12803" s="66" customFormat="1" ht="409.5"/>
    <row r="12804" s="66" customFormat="1" ht="409.5"/>
    <row r="12805" s="66" customFormat="1" ht="409.5"/>
    <row r="12806" s="66" customFormat="1" ht="409.5"/>
    <row r="12807" s="66" customFormat="1" ht="409.5"/>
    <row r="12808" s="66" customFormat="1" ht="409.5"/>
    <row r="12809" s="66" customFormat="1" ht="409.5"/>
    <row r="12810" s="66" customFormat="1" ht="409.5"/>
    <row r="12811" s="66" customFormat="1" ht="409.5"/>
    <row r="12812" s="66" customFormat="1" ht="409.5"/>
    <row r="12813" s="66" customFormat="1" ht="409.5"/>
    <row r="12814" s="66" customFormat="1" ht="409.5"/>
    <row r="12815" s="66" customFormat="1" ht="409.5"/>
    <row r="12816" s="66" customFormat="1" ht="409.5"/>
    <row r="12817" s="66" customFormat="1" ht="409.5"/>
    <row r="12818" s="66" customFormat="1" ht="409.5"/>
    <row r="12819" s="66" customFormat="1" ht="409.5"/>
    <row r="12820" s="66" customFormat="1" ht="409.5"/>
    <row r="12821" s="66" customFormat="1" ht="409.5"/>
    <row r="12822" s="66" customFormat="1" ht="409.5"/>
    <row r="12823" s="66" customFormat="1" ht="409.5"/>
    <row r="12824" s="66" customFormat="1" ht="409.5"/>
    <row r="12825" s="66" customFormat="1" ht="409.5"/>
    <row r="12826" s="66" customFormat="1" ht="409.5"/>
    <row r="12827" s="66" customFormat="1" ht="409.5"/>
    <row r="12828" s="66" customFormat="1" ht="409.5"/>
    <row r="12829" s="66" customFormat="1" ht="409.5"/>
    <row r="12830" s="66" customFormat="1" ht="409.5"/>
    <row r="12831" s="66" customFormat="1" ht="409.5"/>
    <row r="12832" s="66" customFormat="1" ht="409.5"/>
    <row r="12833" s="66" customFormat="1" ht="409.5"/>
    <row r="12834" s="66" customFormat="1" ht="409.5"/>
    <row r="12835" s="66" customFormat="1" ht="409.5"/>
    <row r="12836" s="66" customFormat="1" ht="409.5"/>
    <row r="12837" s="66" customFormat="1" ht="409.5"/>
    <row r="12838" s="66" customFormat="1" ht="409.5"/>
    <row r="12839" s="66" customFormat="1" ht="409.5"/>
    <row r="12840" s="66" customFormat="1" ht="409.5"/>
    <row r="12841" s="66" customFormat="1" ht="409.5"/>
    <row r="12842" s="66" customFormat="1" ht="409.5"/>
    <row r="12843" s="66" customFormat="1" ht="409.5"/>
    <row r="12844" s="66" customFormat="1" ht="409.5"/>
    <row r="12845" s="66" customFormat="1" ht="409.5"/>
    <row r="12846" s="66" customFormat="1" ht="409.5"/>
    <row r="12847" s="66" customFormat="1" ht="409.5"/>
    <row r="12848" s="66" customFormat="1" ht="409.5"/>
    <row r="12849" s="66" customFormat="1" ht="409.5"/>
    <row r="12850" s="66" customFormat="1" ht="409.5"/>
    <row r="12851" s="66" customFormat="1" ht="409.5"/>
    <row r="12852" s="66" customFormat="1" ht="409.5"/>
    <row r="12853" s="66" customFormat="1" ht="409.5"/>
    <row r="12854" s="66" customFormat="1" ht="409.5"/>
    <row r="12855" s="66" customFormat="1" ht="409.5"/>
    <row r="12856" s="66" customFormat="1" ht="409.5"/>
    <row r="12857" s="66" customFormat="1" ht="409.5"/>
    <row r="12858" s="66" customFormat="1" ht="409.5"/>
    <row r="12859" s="66" customFormat="1" ht="409.5"/>
    <row r="12860" s="66" customFormat="1" ht="409.5"/>
    <row r="12861" s="66" customFormat="1" ht="409.5"/>
    <row r="12862" s="66" customFormat="1" ht="409.5"/>
    <row r="12863" s="66" customFormat="1" ht="409.5"/>
    <row r="12864" s="66" customFormat="1" ht="409.5"/>
    <row r="12865" s="66" customFormat="1" ht="409.5"/>
    <row r="12866" s="66" customFormat="1" ht="409.5"/>
    <row r="12867" s="66" customFormat="1" ht="409.5"/>
    <row r="12868" s="66" customFormat="1" ht="409.5"/>
    <row r="12869" s="66" customFormat="1" ht="409.5"/>
    <row r="12870" s="66" customFormat="1" ht="409.5"/>
    <row r="12871" s="66" customFormat="1" ht="409.5"/>
    <row r="12872" s="66" customFormat="1" ht="409.5"/>
    <row r="12873" s="66" customFormat="1" ht="409.5"/>
    <row r="12874" s="66" customFormat="1" ht="409.5"/>
    <row r="12875" s="66" customFormat="1" ht="409.5"/>
    <row r="12876" s="66" customFormat="1" ht="409.5"/>
    <row r="12877" s="66" customFormat="1" ht="409.5"/>
    <row r="12878" s="66" customFormat="1" ht="409.5"/>
    <row r="12879" s="66" customFormat="1" ht="409.5"/>
    <row r="12880" s="66" customFormat="1" ht="409.5"/>
    <row r="12881" s="66" customFormat="1" ht="409.5"/>
    <row r="12882" s="66" customFormat="1" ht="409.5"/>
    <row r="12883" s="66" customFormat="1" ht="409.5"/>
    <row r="12884" s="66" customFormat="1" ht="409.5"/>
    <row r="12885" s="66" customFormat="1" ht="409.5"/>
    <row r="12886" s="66" customFormat="1" ht="409.5"/>
    <row r="12887" s="66" customFormat="1" ht="409.5"/>
    <row r="12888" s="66" customFormat="1" ht="409.5"/>
    <row r="12889" s="66" customFormat="1" ht="409.5"/>
    <row r="12890" s="66" customFormat="1" ht="409.5"/>
    <row r="12891" s="66" customFormat="1" ht="409.5"/>
    <row r="12892" s="66" customFormat="1" ht="409.5"/>
    <row r="12893" s="66" customFormat="1" ht="409.5"/>
    <row r="12894" s="66" customFormat="1" ht="409.5"/>
    <row r="12895" s="66" customFormat="1" ht="409.5"/>
    <row r="12896" s="66" customFormat="1" ht="409.5"/>
    <row r="12897" s="66" customFormat="1" ht="409.5"/>
    <row r="12898" s="66" customFormat="1" ht="409.5"/>
    <row r="12899" s="66" customFormat="1" ht="409.5"/>
    <row r="12900" s="66" customFormat="1" ht="409.5"/>
    <row r="12901" s="66" customFormat="1" ht="409.5"/>
    <row r="12902" s="66" customFormat="1" ht="409.5"/>
    <row r="12903" s="66" customFormat="1" ht="409.5"/>
    <row r="12904" s="66" customFormat="1" ht="409.5"/>
    <row r="12905" s="66" customFormat="1" ht="409.5"/>
    <row r="12906" s="66" customFormat="1" ht="409.5"/>
    <row r="12907" s="66" customFormat="1" ht="409.5"/>
    <row r="12908" s="66" customFormat="1" ht="409.5"/>
    <row r="12909" s="66" customFormat="1" ht="409.5"/>
    <row r="12910" s="66" customFormat="1" ht="409.5"/>
    <row r="12911" s="66" customFormat="1" ht="409.5"/>
    <row r="12912" s="66" customFormat="1" ht="409.5"/>
    <row r="12913" s="66" customFormat="1" ht="409.5"/>
    <row r="12914" s="66" customFormat="1" ht="409.5"/>
    <row r="12915" s="66" customFormat="1" ht="409.5"/>
    <row r="12916" s="66" customFormat="1" ht="409.5"/>
    <row r="12917" s="66" customFormat="1" ht="409.5"/>
    <row r="12918" s="66" customFormat="1" ht="409.5"/>
    <row r="12919" s="66" customFormat="1" ht="409.5"/>
    <row r="12920" s="66" customFormat="1" ht="409.5"/>
    <row r="12921" s="66" customFormat="1" ht="409.5"/>
    <row r="12922" s="66" customFormat="1" ht="409.5"/>
    <row r="12923" s="66" customFormat="1" ht="409.5"/>
    <row r="12924" s="66" customFormat="1" ht="409.5"/>
    <row r="12925" s="66" customFormat="1" ht="409.5"/>
    <row r="12926" s="66" customFormat="1" ht="409.5"/>
    <row r="12927" s="66" customFormat="1" ht="409.5"/>
    <row r="12928" s="66" customFormat="1" ht="409.5"/>
    <row r="12929" s="66" customFormat="1" ht="409.5"/>
    <row r="12930" s="66" customFormat="1" ht="409.5"/>
    <row r="12931" s="66" customFormat="1" ht="409.5"/>
    <row r="12932" s="66" customFormat="1" ht="409.5"/>
    <row r="12933" s="66" customFormat="1" ht="409.5"/>
    <row r="12934" s="66" customFormat="1" ht="409.5"/>
    <row r="12935" s="66" customFormat="1" ht="409.5"/>
    <row r="12936" s="66" customFormat="1" ht="409.5"/>
    <row r="12937" s="66" customFormat="1" ht="409.5"/>
    <row r="12938" s="66" customFormat="1" ht="409.5"/>
    <row r="12939" s="66" customFormat="1" ht="409.5"/>
    <row r="12940" s="66" customFormat="1" ht="409.5"/>
    <row r="12941" s="66" customFormat="1" ht="409.5"/>
    <row r="12942" s="66" customFormat="1" ht="409.5"/>
    <row r="12943" s="66" customFormat="1" ht="409.5"/>
    <row r="12944" s="66" customFormat="1" ht="409.5"/>
    <row r="12945" s="66" customFormat="1" ht="409.5"/>
    <row r="12946" s="66" customFormat="1" ht="409.5"/>
    <row r="12947" s="66" customFormat="1" ht="409.5"/>
    <row r="12948" s="66" customFormat="1" ht="409.5"/>
    <row r="12949" s="66" customFormat="1" ht="409.5"/>
    <row r="12950" s="66" customFormat="1" ht="409.5"/>
    <row r="12951" s="66" customFormat="1" ht="409.5"/>
    <row r="12952" s="66" customFormat="1" ht="409.5"/>
    <row r="12953" s="66" customFormat="1" ht="409.5"/>
    <row r="12954" s="66" customFormat="1" ht="409.5"/>
    <row r="12955" s="66" customFormat="1" ht="409.5"/>
    <row r="12956" s="66" customFormat="1" ht="409.5"/>
    <row r="12957" s="66" customFormat="1" ht="409.5"/>
    <row r="12958" s="66" customFormat="1" ht="409.5"/>
    <row r="12959" s="66" customFormat="1" ht="409.5"/>
    <row r="12960" s="66" customFormat="1" ht="409.5"/>
    <row r="12961" s="66" customFormat="1" ht="409.5"/>
    <row r="12962" s="66" customFormat="1" ht="409.5"/>
    <row r="12963" s="66" customFormat="1" ht="409.5"/>
    <row r="12964" s="66" customFormat="1" ht="409.5"/>
    <row r="12965" s="66" customFormat="1" ht="409.5"/>
    <row r="12966" s="66" customFormat="1" ht="409.5"/>
    <row r="12967" s="66" customFormat="1" ht="409.5"/>
    <row r="12968" s="66" customFormat="1" ht="409.5"/>
    <row r="12969" s="66" customFormat="1" ht="409.5"/>
    <row r="12970" s="66" customFormat="1" ht="409.5"/>
    <row r="12971" s="66" customFormat="1" ht="409.5"/>
    <row r="12972" s="66" customFormat="1" ht="409.5"/>
    <row r="12973" s="66" customFormat="1" ht="409.5"/>
    <row r="12974" s="66" customFormat="1" ht="409.5"/>
    <row r="12975" s="66" customFormat="1" ht="409.5"/>
    <row r="12976" s="66" customFormat="1" ht="409.5"/>
    <row r="12977" s="66" customFormat="1" ht="409.5"/>
    <row r="12978" s="66" customFormat="1" ht="409.5"/>
    <row r="12979" s="66" customFormat="1" ht="409.5"/>
    <row r="12980" s="66" customFormat="1" ht="409.5"/>
    <row r="12981" s="66" customFormat="1" ht="409.5"/>
    <row r="12982" s="66" customFormat="1" ht="409.5"/>
    <row r="12983" s="66" customFormat="1" ht="409.5"/>
    <row r="12984" s="66" customFormat="1" ht="409.5"/>
    <row r="12985" s="66" customFormat="1" ht="409.5"/>
    <row r="12986" s="66" customFormat="1" ht="409.5"/>
    <row r="12987" s="66" customFormat="1" ht="409.5"/>
    <row r="12988" s="66" customFormat="1" ht="409.5"/>
    <row r="12989" s="66" customFormat="1" ht="409.5"/>
    <row r="12990" s="66" customFormat="1" ht="409.5"/>
    <row r="12991" s="66" customFormat="1" ht="409.5"/>
    <row r="12992" s="66" customFormat="1" ht="409.5"/>
    <row r="12993" s="66" customFormat="1" ht="409.5"/>
    <row r="12994" s="66" customFormat="1" ht="409.5"/>
    <row r="12995" s="66" customFormat="1" ht="409.5"/>
    <row r="12996" s="66" customFormat="1" ht="409.5"/>
    <row r="12997" s="66" customFormat="1" ht="409.5"/>
    <row r="12998" s="66" customFormat="1" ht="409.5"/>
    <row r="12999" s="66" customFormat="1" ht="409.5"/>
    <row r="13000" s="66" customFormat="1" ht="409.5"/>
    <row r="13001" s="66" customFormat="1" ht="409.5"/>
    <row r="13002" s="66" customFormat="1" ht="409.5"/>
    <row r="13003" s="66" customFormat="1" ht="409.5"/>
    <row r="13004" s="66" customFormat="1" ht="409.5"/>
    <row r="13005" s="66" customFormat="1" ht="409.5"/>
    <row r="13006" s="66" customFormat="1" ht="409.5"/>
    <row r="13007" s="66" customFormat="1" ht="409.5"/>
    <row r="13008" s="66" customFormat="1" ht="409.5"/>
    <row r="13009" s="66" customFormat="1" ht="409.5"/>
    <row r="13010" s="66" customFormat="1" ht="409.5"/>
    <row r="13011" s="66" customFormat="1" ht="409.5"/>
    <row r="13012" s="66" customFormat="1" ht="409.5"/>
    <row r="13013" s="66" customFormat="1" ht="409.5"/>
    <row r="13014" s="66" customFormat="1" ht="409.5"/>
    <row r="13015" s="66" customFormat="1" ht="409.5"/>
    <row r="13016" s="66" customFormat="1" ht="409.5"/>
    <row r="13017" s="66" customFormat="1" ht="409.5"/>
    <row r="13018" s="66" customFormat="1" ht="409.5"/>
    <row r="13019" s="66" customFormat="1" ht="409.5"/>
    <row r="13020" s="66" customFormat="1" ht="409.5"/>
    <row r="13021" s="66" customFormat="1" ht="409.5"/>
    <row r="13022" s="66" customFormat="1" ht="409.5"/>
    <row r="13023" s="66" customFormat="1" ht="409.5"/>
    <row r="13024" s="66" customFormat="1" ht="409.5"/>
    <row r="13025" s="66" customFormat="1" ht="409.5"/>
    <row r="13026" s="66" customFormat="1" ht="409.5"/>
    <row r="13027" s="66" customFormat="1" ht="409.5"/>
    <row r="13028" s="66" customFormat="1" ht="409.5"/>
    <row r="13029" s="66" customFormat="1" ht="409.5"/>
    <row r="13030" s="66" customFormat="1" ht="409.5"/>
    <row r="13031" s="66" customFormat="1" ht="409.5"/>
    <row r="13032" s="66" customFormat="1" ht="409.5"/>
    <row r="13033" s="66" customFormat="1" ht="409.5"/>
    <row r="13034" s="66" customFormat="1" ht="409.5"/>
    <row r="13035" s="66" customFormat="1" ht="409.5"/>
    <row r="13036" s="66" customFormat="1" ht="409.5"/>
    <row r="13037" s="66" customFormat="1" ht="409.5"/>
    <row r="13038" s="66" customFormat="1" ht="409.5"/>
    <row r="13039" s="66" customFormat="1" ht="409.5"/>
    <row r="13040" s="66" customFormat="1" ht="409.5"/>
    <row r="13041" s="66" customFormat="1" ht="409.5"/>
    <row r="13042" s="66" customFormat="1" ht="409.5"/>
    <row r="13043" s="66" customFormat="1" ht="409.5"/>
    <row r="13044" s="66" customFormat="1" ht="409.5"/>
    <row r="13045" s="66" customFormat="1" ht="409.5"/>
    <row r="13046" s="66" customFormat="1" ht="409.5"/>
    <row r="13047" s="66" customFormat="1" ht="409.5"/>
    <row r="13048" s="66" customFormat="1" ht="409.5"/>
    <row r="13049" s="66" customFormat="1" ht="409.5"/>
    <row r="13050" s="66" customFormat="1" ht="409.5"/>
    <row r="13051" s="66" customFormat="1" ht="409.5"/>
    <row r="13052" s="66" customFormat="1" ht="409.5"/>
    <row r="13053" s="66" customFormat="1" ht="409.5"/>
    <row r="13054" s="66" customFormat="1" ht="409.5"/>
    <row r="13055" s="66" customFormat="1" ht="409.5"/>
    <row r="13056" s="66" customFormat="1" ht="409.5"/>
    <row r="13057" s="66" customFormat="1" ht="409.5"/>
    <row r="13058" s="66" customFormat="1" ht="409.5"/>
    <row r="13059" s="66" customFormat="1" ht="409.5"/>
    <row r="13060" s="66" customFormat="1" ht="409.5"/>
    <row r="13061" s="66" customFormat="1" ht="409.5"/>
    <row r="13062" s="66" customFormat="1" ht="409.5"/>
    <row r="13063" s="66" customFormat="1" ht="409.5"/>
    <row r="13064" s="66" customFormat="1" ht="409.5"/>
    <row r="13065" s="66" customFormat="1" ht="409.5"/>
    <row r="13066" s="66" customFormat="1" ht="409.5"/>
    <row r="13067" s="66" customFormat="1" ht="409.5"/>
    <row r="13068" s="66" customFormat="1" ht="409.5"/>
    <row r="13069" s="66" customFormat="1" ht="409.5"/>
    <row r="13070" s="66" customFormat="1" ht="409.5"/>
    <row r="13071" s="66" customFormat="1" ht="409.5"/>
    <row r="13072" s="66" customFormat="1" ht="409.5"/>
    <row r="13073" s="66" customFormat="1" ht="409.5"/>
    <row r="13074" s="66" customFormat="1" ht="409.5"/>
    <row r="13075" s="66" customFormat="1" ht="409.5"/>
    <row r="13076" s="66" customFormat="1" ht="409.5"/>
    <row r="13077" s="66" customFormat="1" ht="409.5"/>
    <row r="13078" s="66" customFormat="1" ht="409.5"/>
    <row r="13079" s="66" customFormat="1" ht="409.5"/>
    <row r="13080" s="66" customFormat="1" ht="409.5"/>
    <row r="13081" s="66" customFormat="1" ht="409.5"/>
    <row r="13082" s="66" customFormat="1" ht="409.5"/>
    <row r="13083" s="66" customFormat="1" ht="409.5"/>
    <row r="13084" s="66" customFormat="1" ht="409.5"/>
    <row r="13085" s="66" customFormat="1" ht="409.5"/>
    <row r="13086" s="66" customFormat="1" ht="409.5"/>
    <row r="13087" s="66" customFormat="1" ht="409.5"/>
    <row r="13088" s="66" customFormat="1" ht="409.5"/>
    <row r="13089" s="66" customFormat="1" ht="409.5"/>
    <row r="13090" s="66" customFormat="1" ht="409.5"/>
    <row r="13091" s="66" customFormat="1" ht="409.5"/>
    <row r="13092" s="66" customFormat="1" ht="409.5"/>
    <row r="13093" s="66" customFormat="1" ht="409.5"/>
    <row r="13094" s="66" customFormat="1" ht="409.5"/>
    <row r="13095" s="66" customFormat="1" ht="409.5"/>
    <row r="13096" s="66" customFormat="1" ht="409.5"/>
    <row r="13097" s="66" customFormat="1" ht="409.5"/>
    <row r="13098" s="66" customFormat="1" ht="409.5"/>
    <row r="13099" s="66" customFormat="1" ht="409.5"/>
    <row r="13100" s="66" customFormat="1" ht="409.5"/>
    <row r="13101" s="66" customFormat="1" ht="409.5"/>
    <row r="13102" s="66" customFormat="1" ht="409.5"/>
    <row r="13103" s="66" customFormat="1" ht="409.5"/>
    <row r="13104" s="66" customFormat="1" ht="409.5"/>
    <row r="13105" s="66" customFormat="1" ht="409.5"/>
    <row r="13106" s="66" customFormat="1" ht="409.5"/>
    <row r="13107" s="66" customFormat="1" ht="409.5"/>
    <row r="13108" s="66" customFormat="1" ht="409.5"/>
    <row r="13109" s="66" customFormat="1" ht="409.5"/>
    <row r="13110" s="66" customFormat="1" ht="409.5"/>
    <row r="13111" s="66" customFormat="1" ht="409.5"/>
    <row r="13112" s="66" customFormat="1" ht="409.5"/>
    <row r="13113" s="66" customFormat="1" ht="409.5"/>
    <row r="13114" s="66" customFormat="1" ht="409.5"/>
    <row r="13115" s="66" customFormat="1" ht="409.5"/>
    <row r="13116" s="66" customFormat="1" ht="409.5"/>
    <row r="13117" s="66" customFormat="1" ht="409.5"/>
    <row r="13118" s="66" customFormat="1" ht="409.5"/>
    <row r="13119" s="66" customFormat="1" ht="409.5"/>
    <row r="13120" s="66" customFormat="1" ht="409.5"/>
    <row r="13121" s="66" customFormat="1" ht="409.5"/>
    <row r="13122" s="66" customFormat="1" ht="409.5"/>
    <row r="13123" s="66" customFormat="1" ht="409.5"/>
    <row r="13124" s="66" customFormat="1" ht="409.5"/>
    <row r="13125" s="66" customFormat="1" ht="409.5"/>
    <row r="13126" s="66" customFormat="1" ht="409.5"/>
    <row r="13127" s="66" customFormat="1" ht="409.5"/>
    <row r="13128" s="66" customFormat="1" ht="409.5"/>
    <row r="13129" s="66" customFormat="1" ht="409.5"/>
    <row r="13130" s="66" customFormat="1" ht="409.5"/>
    <row r="13131" s="66" customFormat="1" ht="409.5"/>
    <row r="13132" s="66" customFormat="1" ht="409.5"/>
    <row r="13133" s="66" customFormat="1" ht="409.5"/>
    <row r="13134" s="66" customFormat="1" ht="409.5"/>
    <row r="13135" s="66" customFormat="1" ht="409.5"/>
    <row r="13136" s="66" customFormat="1" ht="409.5"/>
    <row r="13137" s="66" customFormat="1" ht="409.5"/>
    <row r="13138" s="66" customFormat="1" ht="409.5"/>
    <row r="13139" s="66" customFormat="1" ht="409.5"/>
    <row r="13140" s="66" customFormat="1" ht="409.5"/>
    <row r="13141" s="66" customFormat="1" ht="409.5"/>
    <row r="13142" s="66" customFormat="1" ht="409.5"/>
    <row r="13143" s="66" customFormat="1" ht="409.5"/>
    <row r="13144" s="66" customFormat="1" ht="409.5"/>
    <row r="13145" s="66" customFormat="1" ht="409.5"/>
    <row r="13146" s="66" customFormat="1" ht="409.5"/>
    <row r="13147" s="66" customFormat="1" ht="409.5"/>
    <row r="13148" s="66" customFormat="1" ht="409.5"/>
    <row r="13149" s="66" customFormat="1" ht="409.5"/>
    <row r="13150" s="66" customFormat="1" ht="409.5"/>
    <row r="13151" s="66" customFormat="1" ht="409.5"/>
    <row r="13152" s="66" customFormat="1" ht="409.5"/>
    <row r="13153" s="66" customFormat="1" ht="409.5"/>
    <row r="13154" s="66" customFormat="1" ht="409.5"/>
    <row r="13155" s="66" customFormat="1" ht="409.5"/>
    <row r="13156" s="66" customFormat="1" ht="409.5"/>
    <row r="13157" s="66" customFormat="1" ht="409.5"/>
    <row r="13158" s="66" customFormat="1" ht="409.5"/>
    <row r="13159" s="66" customFormat="1" ht="409.5"/>
    <row r="13160" s="66" customFormat="1" ht="409.5"/>
    <row r="13161" s="66" customFormat="1" ht="409.5"/>
    <row r="13162" s="66" customFormat="1" ht="409.5"/>
    <row r="13163" s="66" customFormat="1" ht="409.5"/>
    <row r="13164" s="66" customFormat="1" ht="409.5"/>
    <row r="13165" s="66" customFormat="1" ht="409.5"/>
    <row r="13166" s="66" customFormat="1" ht="409.5"/>
    <row r="13167" s="66" customFormat="1" ht="409.5"/>
    <row r="13168" s="66" customFormat="1" ht="409.5"/>
    <row r="13169" s="66" customFormat="1" ht="409.5"/>
    <row r="13170" s="66" customFormat="1" ht="409.5"/>
    <row r="13171" s="66" customFormat="1" ht="409.5"/>
    <row r="13172" s="66" customFormat="1" ht="409.5"/>
    <row r="13173" s="66" customFormat="1" ht="409.5"/>
    <row r="13174" s="66" customFormat="1" ht="409.5"/>
    <row r="13175" s="66" customFormat="1" ht="409.5"/>
    <row r="13176" s="66" customFormat="1" ht="409.5"/>
    <row r="13177" s="66" customFormat="1" ht="409.5"/>
    <row r="13178" s="66" customFormat="1" ht="409.5"/>
    <row r="13179" s="66" customFormat="1" ht="409.5"/>
    <row r="13180" s="66" customFormat="1" ht="409.5"/>
    <row r="13181" s="66" customFormat="1" ht="409.5"/>
    <row r="13182" s="66" customFormat="1" ht="409.5"/>
    <row r="13183" s="66" customFormat="1" ht="409.5"/>
    <row r="13184" s="66" customFormat="1" ht="409.5"/>
    <row r="13185" s="66" customFormat="1" ht="409.5"/>
    <row r="13186" s="66" customFormat="1" ht="409.5"/>
    <row r="13187" s="66" customFormat="1" ht="409.5"/>
    <row r="13188" s="66" customFormat="1" ht="409.5"/>
    <row r="13189" s="66" customFormat="1" ht="409.5"/>
    <row r="13190" s="66" customFormat="1" ht="409.5"/>
    <row r="13191" s="66" customFormat="1" ht="409.5"/>
    <row r="13192" s="66" customFormat="1" ht="409.5"/>
    <row r="13193" s="66" customFormat="1" ht="409.5"/>
    <row r="13194" s="66" customFormat="1" ht="409.5"/>
    <row r="13195" s="66" customFormat="1" ht="409.5"/>
    <row r="13196" s="66" customFormat="1" ht="409.5"/>
    <row r="13197" s="66" customFormat="1" ht="409.5"/>
    <row r="13198" s="66" customFormat="1" ht="409.5"/>
    <row r="13199" s="66" customFormat="1" ht="409.5"/>
    <row r="13200" s="66" customFormat="1" ht="409.5"/>
    <row r="13201" s="66" customFormat="1" ht="409.5"/>
    <row r="13202" s="66" customFormat="1" ht="409.5"/>
    <row r="13203" s="66" customFormat="1" ht="409.5"/>
    <row r="13204" s="66" customFormat="1" ht="409.5"/>
    <row r="13205" s="66" customFormat="1" ht="409.5"/>
    <row r="13206" s="66" customFormat="1" ht="409.5"/>
    <row r="13207" s="66" customFormat="1" ht="409.5"/>
    <row r="13208" s="66" customFormat="1" ht="409.5"/>
    <row r="13209" s="66" customFormat="1" ht="409.5"/>
    <row r="13210" s="66" customFormat="1" ht="409.5"/>
    <row r="13211" s="66" customFormat="1" ht="409.5"/>
    <row r="13212" s="66" customFormat="1" ht="409.5"/>
    <row r="13213" s="66" customFormat="1" ht="409.5"/>
    <row r="13214" s="66" customFormat="1" ht="409.5"/>
    <row r="13215" s="66" customFormat="1" ht="409.5"/>
    <row r="13216" s="66" customFormat="1" ht="409.5"/>
    <row r="13217" s="66" customFormat="1" ht="409.5"/>
    <row r="13218" s="66" customFormat="1" ht="409.5"/>
    <row r="13219" s="66" customFormat="1" ht="409.5"/>
    <row r="13220" s="66" customFormat="1" ht="409.5"/>
    <row r="13221" s="66" customFormat="1" ht="409.5"/>
    <row r="13222" s="66" customFormat="1" ht="409.5"/>
    <row r="13223" s="66" customFormat="1" ht="409.5"/>
    <row r="13224" s="66" customFormat="1" ht="409.5"/>
    <row r="13225" s="66" customFormat="1" ht="409.5"/>
    <row r="13226" s="66" customFormat="1" ht="409.5"/>
    <row r="13227" s="66" customFormat="1" ht="409.5"/>
    <row r="13228" s="66" customFormat="1" ht="409.5"/>
    <row r="13229" s="66" customFormat="1" ht="409.5"/>
    <row r="13230" s="66" customFormat="1" ht="409.5"/>
    <row r="13231" s="66" customFormat="1" ht="409.5"/>
    <row r="13232" s="66" customFormat="1" ht="409.5"/>
    <row r="13233" s="66" customFormat="1" ht="409.5"/>
    <row r="13234" s="66" customFormat="1" ht="409.5"/>
    <row r="13235" s="66" customFormat="1" ht="409.5"/>
    <row r="13236" s="66" customFormat="1" ht="409.5"/>
    <row r="13237" s="66" customFormat="1" ht="409.5"/>
    <row r="13238" s="66" customFormat="1" ht="409.5"/>
    <row r="13239" s="66" customFormat="1" ht="409.5"/>
    <row r="13240" s="66" customFormat="1" ht="409.5"/>
    <row r="13241" s="66" customFormat="1" ht="409.5"/>
    <row r="13242" s="66" customFormat="1" ht="409.5"/>
    <row r="13243" s="66" customFormat="1" ht="409.5"/>
    <row r="13244" s="66" customFormat="1" ht="409.5"/>
    <row r="13245" s="66" customFormat="1" ht="409.5"/>
    <row r="13246" s="66" customFormat="1" ht="409.5"/>
    <row r="13247" s="66" customFormat="1" ht="409.5"/>
    <row r="13248" s="66" customFormat="1" ht="409.5"/>
    <row r="13249" s="66" customFormat="1" ht="409.5"/>
    <row r="13250" s="66" customFormat="1" ht="409.5"/>
    <row r="13251" s="66" customFormat="1" ht="409.5"/>
    <row r="13252" s="66" customFormat="1" ht="409.5"/>
    <row r="13253" s="66" customFormat="1" ht="409.5"/>
    <row r="13254" s="66" customFormat="1" ht="409.5"/>
    <row r="13255" s="66" customFormat="1" ht="409.5"/>
    <row r="13256" s="66" customFormat="1" ht="409.5"/>
    <row r="13257" s="66" customFormat="1" ht="409.5"/>
    <row r="13258" s="66" customFormat="1" ht="409.5"/>
    <row r="13259" s="66" customFormat="1" ht="409.5"/>
    <row r="13260" s="66" customFormat="1" ht="409.5"/>
    <row r="13261" s="66" customFormat="1" ht="409.5"/>
    <row r="13262" s="66" customFormat="1" ht="409.5"/>
    <row r="13263" s="66" customFormat="1" ht="409.5"/>
    <row r="13264" s="66" customFormat="1" ht="409.5"/>
    <row r="13265" s="66" customFormat="1" ht="409.5"/>
    <row r="13266" s="66" customFormat="1" ht="409.5"/>
    <row r="13267" s="66" customFormat="1" ht="409.5"/>
    <row r="13268" s="66" customFormat="1" ht="409.5"/>
    <row r="13269" s="66" customFormat="1" ht="409.5"/>
    <row r="13270" s="66" customFormat="1" ht="409.5"/>
    <row r="13271" s="66" customFormat="1" ht="409.5"/>
    <row r="13272" s="66" customFormat="1" ht="409.5"/>
    <row r="13273" s="66" customFormat="1" ht="409.5"/>
    <row r="13274" s="66" customFormat="1" ht="409.5"/>
    <row r="13275" s="66" customFormat="1" ht="409.5"/>
    <row r="13276" s="66" customFormat="1" ht="409.5"/>
    <row r="13277" s="66" customFormat="1" ht="409.5"/>
    <row r="13278" s="66" customFormat="1" ht="409.5"/>
    <row r="13279" s="66" customFormat="1" ht="409.5"/>
    <row r="13280" s="66" customFormat="1" ht="409.5"/>
    <row r="13281" s="66" customFormat="1" ht="409.5"/>
    <row r="13282" s="66" customFormat="1" ht="409.5"/>
    <row r="13283" s="66" customFormat="1" ht="409.5"/>
    <row r="13284" s="66" customFormat="1" ht="409.5"/>
    <row r="13285" s="66" customFormat="1" ht="409.5"/>
    <row r="13286" s="66" customFormat="1" ht="409.5"/>
    <row r="13287" s="66" customFormat="1" ht="409.5"/>
    <row r="13288" s="66" customFormat="1" ht="409.5"/>
    <row r="13289" s="66" customFormat="1" ht="409.5"/>
    <row r="13290" s="66" customFormat="1" ht="409.5"/>
    <row r="13291" s="66" customFormat="1" ht="409.5"/>
    <row r="13292" s="66" customFormat="1" ht="409.5"/>
    <row r="13293" s="66" customFormat="1" ht="409.5"/>
    <row r="13294" s="66" customFormat="1" ht="409.5"/>
    <row r="13295" s="66" customFormat="1" ht="409.5"/>
    <row r="13296" s="66" customFormat="1" ht="409.5"/>
    <row r="13297" s="66" customFormat="1" ht="409.5"/>
    <row r="13298" s="66" customFormat="1" ht="409.5"/>
    <row r="13299" s="66" customFormat="1" ht="409.5"/>
    <row r="13300" s="66" customFormat="1" ht="409.5"/>
    <row r="13301" s="66" customFormat="1" ht="409.5"/>
    <row r="13302" s="66" customFormat="1" ht="409.5"/>
    <row r="13303" s="66" customFormat="1" ht="409.5"/>
    <row r="13304" s="66" customFormat="1" ht="409.5"/>
    <row r="13305" s="66" customFormat="1" ht="409.5"/>
    <row r="13306" s="66" customFormat="1" ht="409.5"/>
    <row r="13307" s="66" customFormat="1" ht="409.5"/>
    <row r="13308" s="66" customFormat="1" ht="409.5"/>
    <row r="13309" s="66" customFormat="1" ht="409.5"/>
    <row r="13310" s="66" customFormat="1" ht="409.5"/>
    <row r="13311" s="66" customFormat="1" ht="409.5"/>
    <row r="13312" s="66" customFormat="1" ht="409.5"/>
    <row r="13313" s="66" customFormat="1" ht="409.5"/>
    <row r="13314" s="66" customFormat="1" ht="409.5"/>
    <row r="13315" s="66" customFormat="1" ht="409.5"/>
    <row r="13316" s="66" customFormat="1" ht="409.5"/>
    <row r="13317" s="66" customFormat="1" ht="409.5"/>
    <row r="13318" s="66" customFormat="1" ht="409.5"/>
    <row r="13319" s="66" customFormat="1" ht="409.5"/>
    <row r="13320" s="66" customFormat="1" ht="409.5"/>
    <row r="13321" s="66" customFormat="1" ht="409.5"/>
    <row r="13322" s="66" customFormat="1" ht="409.5"/>
    <row r="13323" s="66" customFormat="1" ht="409.5"/>
    <row r="13324" s="66" customFormat="1" ht="409.5"/>
    <row r="13325" s="66" customFormat="1" ht="409.5"/>
    <row r="13326" s="66" customFormat="1" ht="409.5"/>
    <row r="13327" s="66" customFormat="1" ht="409.5"/>
    <row r="13328" s="66" customFormat="1" ht="409.5"/>
    <row r="13329" s="66" customFormat="1" ht="409.5"/>
    <row r="13330" s="66" customFormat="1" ht="409.5"/>
    <row r="13331" s="66" customFormat="1" ht="409.5"/>
    <row r="13332" s="66" customFormat="1" ht="409.5"/>
    <row r="13333" s="66" customFormat="1" ht="409.5"/>
    <row r="13334" s="66" customFormat="1" ht="409.5"/>
    <row r="13335" s="66" customFormat="1" ht="409.5"/>
    <row r="13336" s="66" customFormat="1" ht="409.5"/>
    <row r="13337" s="66" customFormat="1" ht="409.5"/>
    <row r="13338" s="66" customFormat="1" ht="409.5"/>
    <row r="13339" s="66" customFormat="1" ht="409.5"/>
    <row r="13340" s="66" customFormat="1" ht="409.5"/>
    <row r="13341" s="66" customFormat="1" ht="409.5"/>
    <row r="13342" s="66" customFormat="1" ht="409.5"/>
    <row r="13343" s="66" customFormat="1" ht="409.5"/>
    <row r="13344" s="66" customFormat="1" ht="409.5"/>
    <row r="13345" s="66" customFormat="1" ht="409.5"/>
    <row r="13346" s="66" customFormat="1" ht="409.5"/>
    <row r="13347" s="66" customFormat="1" ht="409.5"/>
    <row r="13348" s="66" customFormat="1" ht="409.5"/>
    <row r="13349" s="66" customFormat="1" ht="409.5"/>
    <row r="13350" s="66" customFormat="1" ht="409.5"/>
    <row r="13351" s="66" customFormat="1" ht="409.5"/>
    <row r="13352" s="66" customFormat="1" ht="409.5"/>
    <row r="13353" s="66" customFormat="1" ht="409.5"/>
    <row r="13354" s="66" customFormat="1" ht="409.5"/>
    <row r="13355" s="66" customFormat="1" ht="409.5"/>
    <row r="13356" s="66" customFormat="1" ht="409.5"/>
    <row r="13357" s="66" customFormat="1" ht="409.5"/>
    <row r="13358" s="66" customFormat="1" ht="409.5"/>
    <row r="13359" s="66" customFormat="1" ht="409.5"/>
    <row r="13360" s="66" customFormat="1" ht="409.5"/>
    <row r="13361" s="66" customFormat="1" ht="409.5"/>
    <row r="13362" s="66" customFormat="1" ht="409.5"/>
    <row r="13363" s="66" customFormat="1" ht="409.5"/>
    <row r="13364" s="66" customFormat="1" ht="409.5"/>
    <row r="13365" s="66" customFormat="1" ht="409.5"/>
    <row r="13366" s="66" customFormat="1" ht="409.5"/>
    <row r="13367" s="66" customFormat="1" ht="409.5"/>
    <row r="13368" s="66" customFormat="1" ht="409.5"/>
    <row r="13369" s="66" customFormat="1" ht="409.5"/>
    <row r="13370" s="66" customFormat="1" ht="409.5"/>
    <row r="13371" s="66" customFormat="1" ht="409.5"/>
    <row r="13372" s="66" customFormat="1" ht="409.5"/>
    <row r="13373" s="66" customFormat="1" ht="409.5"/>
    <row r="13374" s="66" customFormat="1" ht="409.5"/>
    <row r="13375" s="66" customFormat="1" ht="409.5"/>
    <row r="13376" s="66" customFormat="1" ht="409.5"/>
    <row r="13377" s="66" customFormat="1" ht="409.5"/>
    <row r="13378" s="66" customFormat="1" ht="409.5"/>
    <row r="13379" s="66" customFormat="1" ht="409.5"/>
    <row r="13380" s="66" customFormat="1" ht="409.5"/>
    <row r="13381" s="66" customFormat="1" ht="409.5"/>
    <row r="13382" s="66" customFormat="1" ht="409.5"/>
    <row r="13383" s="66" customFormat="1" ht="409.5"/>
    <row r="13384" s="66" customFormat="1" ht="409.5"/>
    <row r="13385" s="66" customFormat="1" ht="409.5"/>
    <row r="13386" s="66" customFormat="1" ht="409.5"/>
    <row r="13387" s="66" customFormat="1" ht="409.5"/>
    <row r="13388" s="66" customFormat="1" ht="409.5"/>
    <row r="13389" s="66" customFormat="1" ht="409.5"/>
    <row r="13390" s="66" customFormat="1" ht="409.5"/>
    <row r="13391" s="66" customFormat="1" ht="409.5"/>
    <row r="13392" s="66" customFormat="1" ht="409.5"/>
    <row r="13393" s="66" customFormat="1" ht="409.5"/>
    <row r="13394" s="66" customFormat="1" ht="409.5"/>
    <row r="13395" s="66" customFormat="1" ht="409.5"/>
    <row r="13396" s="66" customFormat="1" ht="409.5"/>
    <row r="13397" s="66" customFormat="1" ht="409.5"/>
    <row r="13398" s="66" customFormat="1" ht="409.5"/>
    <row r="13399" s="66" customFormat="1" ht="409.5"/>
    <row r="13400" s="66" customFormat="1" ht="409.5"/>
    <row r="13401" s="66" customFormat="1" ht="409.5"/>
    <row r="13402" s="66" customFormat="1" ht="409.5"/>
    <row r="13403" s="66" customFormat="1" ht="409.5"/>
    <row r="13404" s="66" customFormat="1" ht="409.5"/>
    <row r="13405" s="66" customFormat="1" ht="409.5"/>
    <row r="13406" s="66" customFormat="1" ht="409.5"/>
    <row r="13407" s="66" customFormat="1" ht="409.5"/>
    <row r="13408" s="66" customFormat="1" ht="409.5"/>
    <row r="13409" s="66" customFormat="1" ht="409.5"/>
    <row r="13410" s="66" customFormat="1" ht="409.5"/>
    <row r="13411" s="66" customFormat="1" ht="409.5"/>
    <row r="13412" s="66" customFormat="1" ht="409.5"/>
    <row r="13413" s="66" customFormat="1" ht="409.5"/>
    <row r="13414" s="66" customFormat="1" ht="409.5"/>
    <row r="13415" s="66" customFormat="1" ht="409.5"/>
    <row r="13416" s="66" customFormat="1" ht="409.5"/>
    <row r="13417" s="66" customFormat="1" ht="409.5"/>
    <row r="13418" s="66" customFormat="1" ht="409.5"/>
    <row r="13419" s="66" customFormat="1" ht="409.5"/>
    <row r="13420" s="66" customFormat="1" ht="409.5"/>
    <row r="13421" s="66" customFormat="1" ht="409.5"/>
    <row r="13422" s="66" customFormat="1" ht="409.5"/>
    <row r="13423" s="66" customFormat="1" ht="409.5"/>
    <row r="13424" s="66" customFormat="1" ht="409.5"/>
    <row r="13425" s="66" customFormat="1" ht="409.5"/>
    <row r="13426" s="66" customFormat="1" ht="409.5"/>
    <row r="13427" s="66" customFormat="1" ht="409.5"/>
    <row r="13428" s="66" customFormat="1" ht="409.5"/>
    <row r="13429" s="66" customFormat="1" ht="409.5"/>
    <row r="13430" s="66" customFormat="1" ht="409.5"/>
    <row r="13431" s="66" customFormat="1" ht="409.5"/>
    <row r="13432" s="66" customFormat="1" ht="409.5"/>
    <row r="13433" s="66" customFormat="1" ht="409.5"/>
    <row r="13434" s="66" customFormat="1" ht="409.5"/>
    <row r="13435" s="66" customFormat="1" ht="409.5"/>
    <row r="13436" s="66" customFormat="1" ht="409.5"/>
    <row r="13437" s="66" customFormat="1" ht="409.5"/>
    <row r="13438" s="66" customFormat="1" ht="409.5"/>
    <row r="13439" s="66" customFormat="1" ht="409.5"/>
    <row r="13440" s="66" customFormat="1" ht="409.5"/>
    <row r="13441" s="66" customFormat="1" ht="409.5"/>
    <row r="13442" s="66" customFormat="1" ht="409.5"/>
    <row r="13443" s="66" customFormat="1" ht="409.5"/>
    <row r="13444" s="66" customFormat="1" ht="409.5"/>
    <row r="13445" s="66" customFormat="1" ht="409.5"/>
    <row r="13446" s="66" customFormat="1" ht="409.5"/>
    <row r="13447" s="66" customFormat="1" ht="409.5"/>
    <row r="13448" s="66" customFormat="1" ht="409.5"/>
    <row r="13449" s="66" customFormat="1" ht="409.5"/>
    <row r="13450" s="66" customFormat="1" ht="409.5"/>
    <row r="13451" s="66" customFormat="1" ht="409.5"/>
    <row r="13452" s="66" customFormat="1" ht="409.5"/>
    <row r="13453" s="66" customFormat="1" ht="409.5"/>
    <row r="13454" s="66" customFormat="1" ht="409.5"/>
    <row r="13455" s="66" customFormat="1" ht="409.5"/>
    <row r="13456" s="66" customFormat="1" ht="409.5"/>
    <row r="13457" s="66" customFormat="1" ht="409.5"/>
    <row r="13458" s="66" customFormat="1" ht="409.5"/>
    <row r="13459" s="66" customFormat="1" ht="409.5"/>
    <row r="13460" s="66" customFormat="1" ht="409.5"/>
    <row r="13461" s="66" customFormat="1" ht="409.5"/>
    <row r="13462" s="66" customFormat="1" ht="409.5"/>
    <row r="13463" s="66" customFormat="1" ht="409.5"/>
    <row r="13464" s="66" customFormat="1" ht="409.5"/>
    <row r="13465" s="66" customFormat="1" ht="409.5"/>
    <row r="13466" s="66" customFormat="1" ht="409.5"/>
    <row r="13467" s="66" customFormat="1" ht="409.5"/>
    <row r="13468" s="66" customFormat="1" ht="409.5"/>
    <row r="13469" s="66" customFormat="1" ht="409.5"/>
    <row r="13470" s="66" customFormat="1" ht="409.5"/>
    <row r="13471" s="66" customFormat="1" ht="409.5"/>
    <row r="13472" s="66" customFormat="1" ht="409.5"/>
    <row r="13473" s="66" customFormat="1" ht="409.5"/>
    <row r="13474" s="66" customFormat="1" ht="409.5"/>
    <row r="13475" s="66" customFormat="1" ht="409.5"/>
    <row r="13476" s="66" customFormat="1" ht="409.5"/>
    <row r="13477" s="66" customFormat="1" ht="409.5"/>
    <row r="13478" s="66" customFormat="1" ht="409.5"/>
    <row r="13479" s="66" customFormat="1" ht="409.5"/>
    <row r="13480" s="66" customFormat="1" ht="409.5"/>
    <row r="13481" s="66" customFormat="1" ht="409.5"/>
    <row r="13482" s="66" customFormat="1" ht="409.5"/>
    <row r="13483" s="66" customFormat="1" ht="409.5"/>
    <row r="13484" s="66" customFormat="1" ht="409.5"/>
    <row r="13485" s="66" customFormat="1" ht="409.5"/>
    <row r="13486" s="66" customFormat="1" ht="409.5"/>
    <row r="13487" s="66" customFormat="1" ht="409.5"/>
    <row r="13488" s="66" customFormat="1" ht="409.5"/>
    <row r="13489" s="66" customFormat="1" ht="409.5"/>
    <row r="13490" s="66" customFormat="1" ht="409.5"/>
    <row r="13491" s="66" customFormat="1" ht="409.5"/>
    <row r="13492" s="66" customFormat="1" ht="409.5"/>
    <row r="13493" s="66" customFormat="1" ht="409.5"/>
    <row r="13494" s="66" customFormat="1" ht="409.5"/>
    <row r="13495" s="66" customFormat="1" ht="409.5"/>
    <row r="13496" s="66" customFormat="1" ht="409.5"/>
    <row r="13497" s="66" customFormat="1" ht="409.5"/>
    <row r="13498" s="66" customFormat="1" ht="409.5"/>
    <row r="13499" s="66" customFormat="1" ht="409.5"/>
    <row r="13500" s="66" customFormat="1" ht="409.5"/>
    <row r="13501" s="66" customFormat="1" ht="409.5"/>
    <row r="13502" s="66" customFormat="1" ht="409.5"/>
    <row r="13503" s="66" customFormat="1" ht="409.5"/>
    <row r="13504" s="66" customFormat="1" ht="409.5"/>
    <row r="13505" s="66" customFormat="1" ht="409.5"/>
    <row r="13506" s="66" customFormat="1" ht="409.5"/>
    <row r="13507" s="66" customFormat="1" ht="409.5"/>
    <row r="13508" s="66" customFormat="1" ht="409.5"/>
    <row r="13509" s="66" customFormat="1" ht="409.5"/>
    <row r="13510" s="66" customFormat="1" ht="409.5"/>
    <row r="13511" s="66" customFormat="1" ht="409.5"/>
    <row r="13512" s="66" customFormat="1" ht="409.5"/>
    <row r="13513" s="66" customFormat="1" ht="409.5"/>
    <row r="13514" s="66" customFormat="1" ht="409.5"/>
    <row r="13515" s="66" customFormat="1" ht="409.5"/>
    <row r="13516" s="66" customFormat="1" ht="409.5"/>
    <row r="13517" s="66" customFormat="1" ht="409.5"/>
    <row r="13518" s="66" customFormat="1" ht="409.5"/>
    <row r="13519" s="66" customFormat="1" ht="409.5"/>
    <row r="13520" s="66" customFormat="1" ht="409.5"/>
    <row r="13521" s="66" customFormat="1" ht="409.5"/>
    <row r="13522" s="66" customFormat="1" ht="409.5"/>
    <row r="13523" s="66" customFormat="1" ht="409.5"/>
    <row r="13524" s="66" customFormat="1" ht="409.5"/>
    <row r="13525" s="66" customFormat="1" ht="409.5"/>
    <row r="13526" s="66" customFormat="1" ht="409.5"/>
    <row r="13527" s="66" customFormat="1" ht="409.5"/>
    <row r="13528" s="66" customFormat="1" ht="409.5"/>
    <row r="13529" s="66" customFormat="1" ht="409.5"/>
    <row r="13530" s="66" customFormat="1" ht="409.5"/>
    <row r="13531" s="66" customFormat="1" ht="409.5"/>
    <row r="13532" s="66" customFormat="1" ht="409.5"/>
    <row r="13533" s="66" customFormat="1" ht="409.5"/>
    <row r="13534" s="66" customFormat="1" ht="409.5"/>
    <row r="13535" s="66" customFormat="1" ht="409.5"/>
    <row r="13536" s="66" customFormat="1" ht="409.5"/>
    <row r="13537" s="66" customFormat="1" ht="409.5"/>
    <row r="13538" s="66" customFormat="1" ht="409.5"/>
    <row r="13539" s="66" customFormat="1" ht="409.5"/>
    <row r="13540" s="66" customFormat="1" ht="409.5"/>
    <row r="13541" s="66" customFormat="1" ht="409.5"/>
    <row r="13542" s="66" customFormat="1" ht="409.5"/>
    <row r="13543" s="66" customFormat="1" ht="409.5"/>
    <row r="13544" s="66" customFormat="1" ht="409.5"/>
    <row r="13545" s="66" customFormat="1" ht="409.5"/>
    <row r="13546" s="66" customFormat="1" ht="409.5"/>
    <row r="13547" s="66" customFormat="1" ht="409.5"/>
    <row r="13548" s="66" customFormat="1" ht="409.5"/>
    <row r="13549" s="66" customFormat="1" ht="409.5"/>
    <row r="13550" s="66" customFormat="1" ht="409.5"/>
    <row r="13551" s="66" customFormat="1" ht="409.5"/>
    <row r="13552" s="66" customFormat="1" ht="409.5"/>
    <row r="13553" s="66" customFormat="1" ht="409.5"/>
    <row r="13554" s="66" customFormat="1" ht="409.5"/>
    <row r="13555" s="66" customFormat="1" ht="409.5"/>
    <row r="13556" s="66" customFormat="1" ht="409.5"/>
    <row r="13557" s="66" customFormat="1" ht="409.5"/>
    <row r="13558" s="66" customFormat="1" ht="409.5"/>
    <row r="13559" s="66" customFormat="1" ht="409.5"/>
    <row r="13560" s="66" customFormat="1" ht="409.5"/>
    <row r="13561" s="66" customFormat="1" ht="409.5"/>
    <row r="13562" s="66" customFormat="1" ht="409.5"/>
    <row r="13563" s="66" customFormat="1" ht="409.5"/>
    <row r="13564" s="66" customFormat="1" ht="409.5"/>
    <row r="13565" s="66" customFormat="1" ht="409.5"/>
    <row r="13566" s="66" customFormat="1" ht="409.5"/>
    <row r="13567" s="66" customFormat="1" ht="409.5"/>
    <row r="13568" s="66" customFormat="1" ht="409.5"/>
    <row r="13569" s="66" customFormat="1" ht="409.5"/>
    <row r="13570" s="66" customFormat="1" ht="409.5"/>
    <row r="13571" s="66" customFormat="1" ht="409.5"/>
    <row r="13572" s="66" customFormat="1" ht="409.5"/>
    <row r="13573" s="66" customFormat="1" ht="409.5"/>
    <row r="13574" s="66" customFormat="1" ht="409.5"/>
    <row r="13575" s="66" customFormat="1" ht="409.5"/>
    <row r="13576" s="66" customFormat="1" ht="409.5"/>
    <row r="13577" s="66" customFormat="1" ht="409.5"/>
    <row r="13578" s="66" customFormat="1" ht="409.5"/>
    <row r="13579" s="66" customFormat="1" ht="409.5"/>
    <row r="13580" s="66" customFormat="1" ht="409.5"/>
    <row r="13581" s="66" customFormat="1" ht="409.5"/>
    <row r="13582" s="66" customFormat="1" ht="409.5"/>
    <row r="13583" s="66" customFormat="1" ht="409.5"/>
    <row r="13584" s="66" customFormat="1" ht="409.5"/>
    <row r="13585" s="66" customFormat="1" ht="409.5"/>
    <row r="13586" s="66" customFormat="1" ht="409.5"/>
    <row r="13587" s="66" customFormat="1" ht="409.5"/>
    <row r="13588" s="66" customFormat="1" ht="409.5"/>
    <row r="13589" s="66" customFormat="1" ht="409.5"/>
    <row r="13590" s="66" customFormat="1" ht="409.5"/>
    <row r="13591" s="66" customFormat="1" ht="409.5"/>
    <row r="13592" s="66" customFormat="1" ht="409.5"/>
    <row r="13593" s="66" customFormat="1" ht="409.5"/>
    <row r="13594" s="66" customFormat="1" ht="409.5"/>
    <row r="13595" s="66" customFormat="1" ht="409.5"/>
    <row r="13596" s="66" customFormat="1" ht="409.5"/>
    <row r="13597" s="66" customFormat="1" ht="409.5"/>
    <row r="13598" s="66" customFormat="1" ht="409.5"/>
    <row r="13599" s="66" customFormat="1" ht="409.5"/>
    <row r="13600" s="66" customFormat="1" ht="409.5"/>
    <row r="13601" s="66" customFormat="1" ht="409.5"/>
    <row r="13602" s="66" customFormat="1" ht="409.5"/>
    <row r="13603" s="66" customFormat="1" ht="409.5"/>
    <row r="13604" s="66" customFormat="1" ht="409.5"/>
    <row r="13605" s="66" customFormat="1" ht="409.5"/>
    <row r="13606" s="66" customFormat="1" ht="409.5"/>
    <row r="13607" s="66" customFormat="1" ht="409.5"/>
    <row r="13608" s="66" customFormat="1" ht="409.5"/>
    <row r="13609" s="66" customFormat="1" ht="409.5"/>
    <row r="13610" s="66" customFormat="1" ht="409.5"/>
    <row r="13611" s="66" customFormat="1" ht="409.5"/>
    <row r="13612" s="66" customFormat="1" ht="409.5"/>
    <row r="13613" s="66" customFormat="1" ht="409.5"/>
    <row r="13614" s="66" customFormat="1" ht="409.5"/>
    <row r="13615" s="66" customFormat="1" ht="409.5"/>
    <row r="13616" s="66" customFormat="1" ht="409.5"/>
    <row r="13617" s="66" customFormat="1" ht="409.5"/>
    <row r="13618" s="66" customFormat="1" ht="409.5"/>
    <row r="13619" s="66" customFormat="1" ht="409.5"/>
    <row r="13620" s="66" customFormat="1" ht="409.5"/>
    <row r="13621" s="66" customFormat="1" ht="409.5"/>
    <row r="13622" s="66" customFormat="1" ht="409.5"/>
    <row r="13623" s="66" customFormat="1" ht="409.5"/>
    <row r="13624" s="66" customFormat="1" ht="409.5"/>
    <row r="13625" s="66" customFormat="1" ht="409.5"/>
    <row r="13626" s="66" customFormat="1" ht="409.5"/>
    <row r="13627" s="66" customFormat="1" ht="409.5"/>
    <row r="13628" s="66" customFormat="1" ht="409.5"/>
    <row r="13629" s="66" customFormat="1" ht="409.5"/>
    <row r="13630" s="66" customFormat="1" ht="409.5"/>
    <row r="13631" s="66" customFormat="1" ht="409.5"/>
    <row r="13632" s="66" customFormat="1" ht="409.5"/>
    <row r="13633" s="66" customFormat="1" ht="409.5"/>
    <row r="13634" s="66" customFormat="1" ht="409.5"/>
    <row r="13635" s="66" customFormat="1" ht="409.5"/>
    <row r="13636" s="66" customFormat="1" ht="409.5"/>
    <row r="13637" s="66" customFormat="1" ht="409.5"/>
    <row r="13638" s="66" customFormat="1" ht="409.5"/>
    <row r="13639" s="66" customFormat="1" ht="409.5"/>
    <row r="13640" s="66" customFormat="1" ht="409.5"/>
    <row r="13641" s="66" customFormat="1" ht="409.5"/>
    <row r="13642" s="66" customFormat="1" ht="409.5"/>
    <row r="13643" s="66" customFormat="1" ht="409.5"/>
    <row r="13644" s="66" customFormat="1" ht="409.5"/>
    <row r="13645" s="66" customFormat="1" ht="409.5"/>
    <row r="13646" s="66" customFormat="1" ht="409.5"/>
    <row r="13647" s="66" customFormat="1" ht="409.5"/>
    <row r="13648" s="66" customFormat="1" ht="409.5"/>
    <row r="13649" s="66" customFormat="1" ht="409.5"/>
    <row r="13650" s="66" customFormat="1" ht="409.5"/>
    <row r="13651" s="66" customFormat="1" ht="409.5"/>
    <row r="13652" s="66" customFormat="1" ht="409.5"/>
    <row r="13653" s="66" customFormat="1" ht="409.5"/>
    <row r="13654" s="66" customFormat="1" ht="409.5"/>
    <row r="13655" s="66" customFormat="1" ht="409.5"/>
    <row r="13656" s="66" customFormat="1" ht="409.5"/>
    <row r="13657" s="66" customFormat="1" ht="409.5"/>
    <row r="13658" s="66" customFormat="1" ht="409.5"/>
    <row r="13659" s="66" customFormat="1" ht="409.5"/>
    <row r="13660" s="66" customFormat="1" ht="409.5"/>
    <row r="13661" s="66" customFormat="1" ht="409.5"/>
    <row r="13662" s="66" customFormat="1" ht="409.5"/>
    <row r="13663" s="66" customFormat="1" ht="409.5"/>
    <row r="13664" s="66" customFormat="1" ht="409.5"/>
    <row r="13665" s="66" customFormat="1" ht="409.5"/>
    <row r="13666" s="66" customFormat="1" ht="409.5"/>
    <row r="13667" s="66" customFormat="1" ht="409.5"/>
    <row r="13668" s="66" customFormat="1" ht="409.5"/>
    <row r="13669" s="66" customFormat="1" ht="409.5"/>
    <row r="13670" s="66" customFormat="1" ht="409.5"/>
    <row r="13671" s="66" customFormat="1" ht="409.5"/>
    <row r="13672" s="66" customFormat="1" ht="409.5"/>
    <row r="13673" s="66" customFormat="1" ht="409.5"/>
    <row r="13674" s="66" customFormat="1" ht="409.5"/>
    <row r="13675" s="66" customFormat="1" ht="409.5"/>
    <row r="13676" s="66" customFormat="1" ht="409.5"/>
    <row r="13677" s="66" customFormat="1" ht="409.5"/>
    <row r="13678" s="66" customFormat="1" ht="409.5"/>
    <row r="13679" s="66" customFormat="1" ht="409.5"/>
    <row r="13680" s="66" customFormat="1" ht="409.5"/>
    <row r="13681" s="66" customFormat="1" ht="409.5"/>
    <row r="13682" s="66" customFormat="1" ht="409.5"/>
    <row r="13683" s="66" customFormat="1" ht="409.5"/>
    <row r="13684" s="66" customFormat="1" ht="409.5"/>
    <row r="13685" s="66" customFormat="1" ht="409.5"/>
    <row r="13686" s="66" customFormat="1" ht="409.5"/>
    <row r="13687" s="66" customFormat="1" ht="409.5"/>
    <row r="13688" s="66" customFormat="1" ht="409.5"/>
    <row r="13689" s="66" customFormat="1" ht="409.5"/>
    <row r="13690" s="66" customFormat="1" ht="409.5"/>
    <row r="13691" s="66" customFormat="1" ht="409.5"/>
    <row r="13692" s="66" customFormat="1" ht="409.5"/>
    <row r="13693" s="66" customFormat="1" ht="409.5"/>
    <row r="13694" s="66" customFormat="1" ht="409.5"/>
    <row r="13695" s="66" customFormat="1" ht="409.5"/>
    <row r="13696" s="66" customFormat="1" ht="409.5"/>
    <row r="13697" s="66" customFormat="1" ht="409.5"/>
    <row r="13698" s="66" customFormat="1" ht="409.5"/>
    <row r="13699" s="66" customFormat="1" ht="409.5"/>
    <row r="13700" s="66" customFormat="1" ht="409.5"/>
    <row r="13701" s="66" customFormat="1" ht="409.5"/>
    <row r="13702" s="66" customFormat="1" ht="409.5"/>
    <row r="13703" s="66" customFormat="1" ht="409.5"/>
    <row r="13704" s="66" customFormat="1" ht="409.5"/>
    <row r="13705" s="66" customFormat="1" ht="409.5"/>
    <row r="13706" s="66" customFormat="1" ht="409.5"/>
    <row r="13707" s="66" customFormat="1" ht="409.5"/>
    <row r="13708" s="66" customFormat="1" ht="409.5"/>
    <row r="13709" s="66" customFormat="1" ht="409.5"/>
    <row r="13710" s="66" customFormat="1" ht="409.5"/>
    <row r="13711" s="66" customFormat="1" ht="409.5"/>
    <row r="13712" s="66" customFormat="1" ht="409.5"/>
    <row r="13713" s="66" customFormat="1" ht="409.5"/>
    <row r="13714" s="66" customFormat="1" ht="409.5"/>
    <row r="13715" s="66" customFormat="1" ht="409.5"/>
    <row r="13716" s="66" customFormat="1" ht="409.5"/>
    <row r="13717" s="66" customFormat="1" ht="409.5"/>
    <row r="13718" s="66" customFormat="1" ht="409.5"/>
    <row r="13719" s="66" customFormat="1" ht="409.5"/>
    <row r="13720" s="66" customFormat="1" ht="409.5"/>
    <row r="13721" s="66" customFormat="1" ht="409.5"/>
    <row r="13722" s="66" customFormat="1" ht="409.5"/>
    <row r="13723" s="66" customFormat="1" ht="409.5"/>
    <row r="13724" s="66" customFormat="1" ht="409.5"/>
    <row r="13725" s="66" customFormat="1" ht="409.5"/>
    <row r="13726" s="66" customFormat="1" ht="409.5"/>
    <row r="13727" s="66" customFormat="1" ht="409.5"/>
    <row r="13728" s="66" customFormat="1" ht="409.5"/>
    <row r="13729" s="66" customFormat="1" ht="409.5"/>
    <row r="13730" s="66" customFormat="1" ht="409.5"/>
    <row r="13731" s="66" customFormat="1" ht="409.5"/>
    <row r="13732" s="66" customFormat="1" ht="409.5"/>
    <row r="13733" s="66" customFormat="1" ht="409.5"/>
    <row r="13734" s="66" customFormat="1" ht="409.5"/>
    <row r="13735" s="66" customFormat="1" ht="409.5"/>
    <row r="13736" s="66" customFormat="1" ht="409.5"/>
    <row r="13737" s="66" customFormat="1" ht="409.5"/>
    <row r="13738" s="66" customFormat="1" ht="409.5"/>
    <row r="13739" s="66" customFormat="1" ht="409.5"/>
    <row r="13740" s="66" customFormat="1" ht="409.5"/>
    <row r="13741" s="66" customFormat="1" ht="409.5"/>
    <row r="13742" s="66" customFormat="1" ht="409.5"/>
    <row r="13743" s="66" customFormat="1" ht="409.5"/>
    <row r="13744" s="66" customFormat="1" ht="409.5"/>
    <row r="13745" s="66" customFormat="1" ht="409.5"/>
    <row r="13746" s="66" customFormat="1" ht="409.5"/>
    <row r="13747" s="66" customFormat="1" ht="409.5"/>
    <row r="13748" s="66" customFormat="1" ht="409.5"/>
    <row r="13749" s="66" customFormat="1" ht="409.5"/>
    <row r="13750" s="66" customFormat="1" ht="409.5"/>
    <row r="13751" s="66" customFormat="1" ht="409.5"/>
    <row r="13752" s="66" customFormat="1" ht="409.5"/>
    <row r="13753" s="66" customFormat="1" ht="409.5"/>
    <row r="13754" s="66" customFormat="1" ht="409.5"/>
    <row r="13755" s="66" customFormat="1" ht="409.5"/>
    <row r="13756" s="66" customFormat="1" ht="409.5"/>
    <row r="13757" s="66" customFormat="1" ht="409.5"/>
    <row r="13758" s="66" customFormat="1" ht="409.5"/>
    <row r="13759" s="66" customFormat="1" ht="409.5"/>
    <row r="13760" s="66" customFormat="1" ht="409.5"/>
    <row r="13761" s="66" customFormat="1" ht="409.5"/>
    <row r="13762" s="66" customFormat="1" ht="409.5"/>
    <row r="13763" spans="1:6" s="66" customFormat="1" ht="409.5">
      <c r="A13763" s="10"/>
      <c r="B13763" s="10"/>
      <c r="C13763" s="10"/>
      <c r="D13763" s="10"/>
      <c r="E13763" s="10"/>
      <c r="F13763" s="10"/>
    </row>
    <row r="13764" spans="1:6" s="66" customFormat="1" ht="409.5">
      <c r="A13764" s="10"/>
      <c r="B13764" s="10"/>
      <c r="C13764" s="10"/>
      <c r="D13764" s="10"/>
      <c r="E13764" s="10"/>
      <c r="F13764" s="10"/>
    </row>
    <row r="13765" spans="1:6" s="66" customFormat="1" ht="409.5">
      <c r="A13765" s="10"/>
      <c r="B13765" s="10"/>
      <c r="C13765" s="10"/>
      <c r="D13765" s="10"/>
      <c r="E13765" s="10"/>
      <c r="F13765" s="10"/>
    </row>
    <row r="13766" spans="1:6" s="66" customFormat="1" ht="409.5">
      <c r="A13766" s="10"/>
      <c r="B13766" s="10"/>
      <c r="C13766" s="10"/>
      <c r="D13766" s="10"/>
      <c r="E13766" s="10"/>
      <c r="F13766" s="10"/>
    </row>
    <row r="13767" spans="1:6" s="66" customFormat="1" ht="409.5">
      <c r="A13767" s="10"/>
      <c r="B13767" s="10"/>
      <c r="C13767" s="10"/>
      <c r="D13767" s="10"/>
      <c r="E13767" s="10"/>
      <c r="F13767" s="10"/>
    </row>
    <row r="13768" spans="1:6" s="66" customFormat="1" ht="409.5">
      <c r="A13768" s="10"/>
      <c r="B13768" s="10"/>
      <c r="C13768" s="10"/>
      <c r="D13768" s="10"/>
      <c r="E13768" s="10"/>
      <c r="F13768" s="10"/>
    </row>
    <row r="13769" spans="1:6" s="66" customFormat="1" ht="409.5">
      <c r="A13769" s="10"/>
      <c r="B13769" s="10"/>
      <c r="C13769" s="10"/>
      <c r="D13769" s="10"/>
      <c r="E13769" s="10"/>
      <c r="F13769" s="10"/>
    </row>
    <row r="13770" spans="1:6" s="66" customFormat="1" ht="409.5">
      <c r="A13770" s="10"/>
      <c r="B13770" s="10"/>
      <c r="C13770" s="10"/>
      <c r="D13770" s="10"/>
      <c r="E13770" s="10"/>
      <c r="F13770" s="10"/>
    </row>
    <row r="13771" spans="1:6" s="66" customFormat="1" ht="409.5">
      <c r="A13771" s="10"/>
      <c r="B13771" s="10"/>
      <c r="C13771" s="10"/>
      <c r="D13771" s="10"/>
      <c r="E13771" s="10"/>
      <c r="F13771" s="10"/>
    </row>
    <row r="13772" spans="1:6" s="66" customFormat="1" ht="409.5">
      <c r="A13772" s="10"/>
      <c r="B13772" s="10"/>
      <c r="C13772" s="10"/>
      <c r="D13772" s="10"/>
      <c r="E13772" s="10"/>
      <c r="F13772" s="10"/>
    </row>
    <row r="13773" spans="1:6" s="66" customFormat="1" ht="409.5">
      <c r="A13773" s="10"/>
      <c r="B13773" s="10"/>
      <c r="C13773" s="10"/>
      <c r="D13773" s="10"/>
      <c r="E13773" s="10"/>
      <c r="F13773" s="10"/>
    </row>
    <row r="13774" spans="1:6" s="66" customFormat="1" ht="409.5">
      <c r="A13774" s="10"/>
      <c r="B13774" s="10"/>
      <c r="C13774" s="10"/>
      <c r="D13774" s="10"/>
      <c r="E13774" s="10"/>
      <c r="F13774" s="10"/>
    </row>
    <row r="13775" spans="1:6" s="66" customFormat="1" ht="409.5">
      <c r="A13775" s="10"/>
      <c r="B13775" s="10"/>
      <c r="C13775" s="10"/>
      <c r="D13775" s="10"/>
      <c r="E13775" s="10"/>
      <c r="F13775" s="10"/>
    </row>
    <row r="13776" spans="1:6" s="66" customFormat="1" ht="409.5">
      <c r="A13776" s="10"/>
      <c r="B13776" s="10"/>
      <c r="C13776" s="10"/>
      <c r="D13776" s="10"/>
      <c r="E13776" s="10"/>
      <c r="F13776" s="10"/>
    </row>
    <row r="13777" spans="1:6" s="66" customFormat="1" ht="409.5">
      <c r="A13777" s="10"/>
      <c r="B13777" s="10"/>
      <c r="C13777" s="10"/>
      <c r="D13777" s="10"/>
      <c r="E13777" s="10"/>
      <c r="F13777" s="10"/>
    </row>
    <row r="13778" spans="1:6" s="66" customFormat="1" ht="409.5">
      <c r="A13778" s="10"/>
      <c r="B13778" s="10"/>
      <c r="C13778" s="10"/>
      <c r="D13778" s="10"/>
      <c r="E13778" s="10"/>
      <c r="F13778" s="10"/>
    </row>
    <row r="13779" spans="1:6" s="66" customFormat="1" ht="409.5">
      <c r="A13779" s="10"/>
      <c r="B13779" s="10"/>
      <c r="C13779" s="10"/>
      <c r="D13779" s="10"/>
      <c r="E13779" s="10"/>
      <c r="F13779" s="10"/>
    </row>
    <row r="13780" spans="1:6" s="66" customFormat="1" ht="409.5">
      <c r="A13780" s="10"/>
      <c r="B13780" s="10"/>
      <c r="C13780" s="10"/>
      <c r="D13780" s="10"/>
      <c r="E13780" s="10"/>
      <c r="F13780" s="10"/>
    </row>
    <row r="13781" spans="1:6" s="66" customFormat="1" ht="409.5">
      <c r="A13781" s="10"/>
      <c r="B13781" s="10"/>
      <c r="C13781" s="10"/>
      <c r="D13781" s="10"/>
      <c r="E13781" s="10"/>
      <c r="F13781" s="10"/>
    </row>
    <row r="13782" spans="1:6" s="66" customFormat="1" ht="409.5">
      <c r="A13782" s="10"/>
      <c r="B13782" s="10"/>
      <c r="C13782" s="10"/>
      <c r="D13782" s="10"/>
      <c r="E13782" s="10"/>
      <c r="F13782" s="10"/>
    </row>
    <row r="13783" spans="1:6" s="66" customFormat="1" ht="409.5">
      <c r="A13783" s="10"/>
      <c r="B13783" s="10"/>
      <c r="C13783" s="10"/>
      <c r="D13783" s="10"/>
      <c r="E13783" s="10"/>
      <c r="F13783" s="10"/>
    </row>
    <row r="13784" spans="1:6" s="66" customFormat="1" ht="409.5">
      <c r="A13784" s="10"/>
      <c r="B13784" s="10"/>
      <c r="C13784" s="10"/>
      <c r="D13784" s="10"/>
      <c r="E13784" s="10"/>
      <c r="F13784" s="10"/>
    </row>
    <row r="13785" spans="1:6" s="66" customFormat="1" ht="409.5">
      <c r="A13785" s="10"/>
      <c r="B13785" s="10"/>
      <c r="C13785" s="10"/>
      <c r="D13785" s="10"/>
      <c r="E13785" s="10"/>
      <c r="F13785" s="10"/>
    </row>
    <row r="13786" spans="1:6" s="66" customFormat="1" ht="409.5">
      <c r="A13786" s="10"/>
      <c r="B13786" s="10"/>
      <c r="C13786" s="10"/>
      <c r="D13786" s="10"/>
      <c r="E13786" s="10"/>
      <c r="F13786" s="10"/>
    </row>
    <row r="13787" spans="1:6" s="66" customFormat="1" ht="409.5">
      <c r="A13787" s="10"/>
      <c r="B13787" s="10"/>
      <c r="C13787" s="10"/>
      <c r="D13787" s="10"/>
      <c r="E13787" s="10"/>
      <c r="F13787" s="10"/>
    </row>
    <row r="13788" spans="1:6" s="66" customFormat="1" ht="409.5">
      <c r="A13788" s="10"/>
      <c r="B13788" s="10"/>
      <c r="C13788" s="10"/>
      <c r="D13788" s="10"/>
      <c r="E13788" s="10"/>
      <c r="F13788" s="10"/>
    </row>
    <row r="13789" spans="1:6" s="66" customFormat="1" ht="409.5">
      <c r="A13789" s="10"/>
      <c r="B13789" s="10"/>
      <c r="C13789" s="10"/>
      <c r="D13789" s="10"/>
      <c r="E13789" s="10"/>
      <c r="F13789" s="10"/>
    </row>
    <row r="13790" spans="1:6" s="66" customFormat="1" ht="409.5">
      <c r="A13790" s="10"/>
      <c r="B13790" s="10"/>
      <c r="C13790" s="10"/>
      <c r="D13790" s="10"/>
      <c r="E13790" s="10"/>
      <c r="F13790" s="10"/>
    </row>
    <row r="13791" spans="1:6" s="66" customFormat="1" ht="409.5">
      <c r="A13791" s="10"/>
      <c r="B13791" s="10"/>
      <c r="C13791" s="10"/>
      <c r="D13791" s="10"/>
      <c r="E13791" s="10"/>
      <c r="F13791" s="10"/>
    </row>
    <row r="13792" spans="1:6" s="66" customFormat="1" ht="409.5">
      <c r="A13792" s="10"/>
      <c r="B13792" s="10"/>
      <c r="C13792" s="10"/>
      <c r="D13792" s="10"/>
      <c r="E13792" s="10"/>
      <c r="F13792" s="10"/>
    </row>
    <row r="13793" spans="1:6" s="66" customFormat="1" ht="409.5">
      <c r="A13793" s="10"/>
      <c r="B13793" s="10"/>
      <c r="C13793" s="10"/>
      <c r="D13793" s="10"/>
      <c r="E13793" s="10"/>
      <c r="F13793" s="10"/>
    </row>
    <row r="13794" spans="1:6" s="66" customFormat="1" ht="409.5">
      <c r="A13794" s="10"/>
      <c r="B13794" s="10"/>
      <c r="C13794" s="10"/>
      <c r="D13794" s="10"/>
      <c r="E13794" s="10"/>
      <c r="F13794" s="10"/>
    </row>
    <row r="13795" spans="1:6" s="66" customFormat="1" ht="409.5">
      <c r="A13795" s="10"/>
      <c r="B13795" s="10"/>
      <c r="C13795" s="10"/>
      <c r="D13795" s="10"/>
      <c r="E13795" s="10"/>
      <c r="F13795" s="10"/>
    </row>
    <row r="13796" spans="1:6" s="66" customFormat="1" ht="409.5">
      <c r="A13796" s="10"/>
      <c r="B13796" s="10"/>
      <c r="C13796" s="10"/>
      <c r="D13796" s="10"/>
      <c r="E13796" s="10"/>
      <c r="F13796" s="10"/>
    </row>
    <row r="13797" spans="1:6" s="66" customFormat="1" ht="409.5">
      <c r="A13797" s="10"/>
      <c r="B13797" s="10"/>
      <c r="C13797" s="10"/>
      <c r="D13797" s="10"/>
      <c r="E13797" s="10"/>
      <c r="F13797" s="10"/>
    </row>
    <row r="13798" spans="1:6" s="66" customFormat="1" ht="409.5">
      <c r="A13798" s="10"/>
      <c r="B13798" s="10"/>
      <c r="C13798" s="10"/>
      <c r="D13798" s="10"/>
      <c r="E13798" s="10"/>
      <c r="F13798" s="10"/>
    </row>
    <row r="13799" spans="1:6" s="66" customFormat="1" ht="409.5">
      <c r="A13799" s="10"/>
      <c r="B13799" s="10"/>
      <c r="C13799" s="10"/>
      <c r="D13799" s="10"/>
      <c r="E13799" s="10"/>
      <c r="F13799" s="10"/>
    </row>
    <row r="13800" spans="1:6" s="66" customFormat="1" ht="409.5">
      <c r="A13800" s="10"/>
      <c r="B13800" s="10"/>
      <c r="C13800" s="10"/>
      <c r="D13800" s="10"/>
      <c r="E13800" s="10"/>
      <c r="F13800" s="10"/>
    </row>
    <row r="13801" spans="1:6" s="66" customFormat="1" ht="409.5">
      <c r="A13801" s="10"/>
      <c r="B13801" s="10"/>
      <c r="C13801" s="10"/>
      <c r="D13801" s="10"/>
      <c r="E13801" s="10"/>
      <c r="F13801" s="10"/>
    </row>
    <row r="13802" spans="1:6" s="66" customFormat="1" ht="409.5">
      <c r="A13802" s="10"/>
      <c r="B13802" s="10"/>
      <c r="C13802" s="10"/>
      <c r="D13802" s="10"/>
      <c r="E13802" s="10"/>
      <c r="F13802" s="10"/>
    </row>
    <row r="13803" spans="1:6" s="66" customFormat="1" ht="409.5">
      <c r="A13803" s="10"/>
      <c r="B13803" s="10"/>
      <c r="C13803" s="10"/>
      <c r="D13803" s="10"/>
      <c r="E13803" s="10"/>
      <c r="F13803" s="10"/>
    </row>
    <row r="13804" spans="1:6" s="66" customFormat="1" ht="409.5">
      <c r="A13804" s="10"/>
      <c r="B13804" s="10"/>
      <c r="C13804" s="10"/>
      <c r="D13804" s="10"/>
      <c r="E13804" s="10"/>
      <c r="F13804" s="10"/>
    </row>
    <row r="13805" spans="1:6" s="66" customFormat="1" ht="409.5">
      <c r="A13805" s="10"/>
      <c r="B13805" s="10"/>
      <c r="C13805" s="10"/>
      <c r="D13805" s="10"/>
      <c r="E13805" s="10"/>
      <c r="F13805" s="10"/>
    </row>
    <row r="13806" spans="1:6" s="66" customFormat="1" ht="409.5">
      <c r="A13806" s="10"/>
      <c r="B13806" s="10"/>
      <c r="C13806" s="10"/>
      <c r="D13806" s="10"/>
      <c r="E13806" s="10"/>
      <c r="F13806" s="10"/>
    </row>
    <row r="13807" spans="1:6" s="66" customFormat="1" ht="409.5">
      <c r="A13807" s="10"/>
      <c r="B13807" s="10"/>
      <c r="C13807" s="10"/>
      <c r="D13807" s="10"/>
      <c r="E13807" s="10"/>
      <c r="F13807" s="10"/>
    </row>
    <row r="13808" spans="1:6" s="66" customFormat="1" ht="409.5">
      <c r="A13808" s="10"/>
      <c r="B13808" s="10"/>
      <c r="C13808" s="10"/>
      <c r="D13808" s="10"/>
      <c r="E13808" s="10"/>
      <c r="F13808" s="10"/>
    </row>
    <row r="13809" spans="1:6" s="66" customFormat="1" ht="409.5">
      <c r="A13809" s="10"/>
      <c r="B13809" s="10"/>
      <c r="C13809" s="10"/>
      <c r="D13809" s="10"/>
      <c r="E13809" s="10"/>
      <c r="F13809" s="10"/>
    </row>
    <row r="13810" spans="1:6" s="66" customFormat="1" ht="409.5">
      <c r="A13810" s="10"/>
      <c r="B13810" s="10"/>
      <c r="C13810" s="10"/>
      <c r="D13810" s="10"/>
      <c r="E13810" s="10"/>
      <c r="F13810" s="10"/>
    </row>
    <row r="13811" spans="1:6" s="66" customFormat="1" ht="409.5">
      <c r="A13811" s="10"/>
      <c r="B13811" s="10"/>
      <c r="C13811" s="10"/>
      <c r="D13811" s="10"/>
      <c r="E13811" s="10"/>
      <c r="F13811" s="10"/>
    </row>
    <row r="13812" spans="1:6" s="66" customFormat="1" ht="409.5">
      <c r="A13812" s="10"/>
      <c r="B13812" s="10"/>
      <c r="C13812" s="10"/>
      <c r="D13812" s="10"/>
      <c r="E13812" s="10"/>
      <c r="F13812" s="10"/>
    </row>
    <row r="13813" spans="1:6" s="66" customFormat="1" ht="409.5">
      <c r="A13813" s="10"/>
      <c r="B13813" s="10"/>
      <c r="C13813" s="10"/>
      <c r="D13813" s="10"/>
      <c r="E13813" s="10"/>
      <c r="F13813" s="10"/>
    </row>
    <row r="13814" spans="1:6" s="66" customFormat="1" ht="409.5">
      <c r="A13814" s="10"/>
      <c r="B13814" s="10"/>
      <c r="C13814" s="10"/>
      <c r="D13814" s="10"/>
      <c r="E13814" s="10"/>
      <c r="F13814" s="10"/>
    </row>
    <row r="13815" spans="1:6" s="66" customFormat="1" ht="409.5">
      <c r="A13815" s="10"/>
      <c r="B13815" s="10"/>
      <c r="C13815" s="10"/>
      <c r="D13815" s="10"/>
      <c r="E13815" s="10"/>
      <c r="F13815" s="10"/>
    </row>
    <row r="13816" spans="1:6" s="66" customFormat="1" ht="409.5">
      <c r="A13816" s="10"/>
      <c r="B13816" s="10"/>
      <c r="C13816" s="10"/>
      <c r="D13816" s="10"/>
      <c r="E13816" s="10"/>
      <c r="F13816" s="10"/>
    </row>
    <row r="13817" spans="1:6" s="66" customFormat="1" ht="409.5">
      <c r="A13817" s="10"/>
      <c r="B13817" s="10"/>
      <c r="C13817" s="10"/>
      <c r="D13817" s="10"/>
      <c r="E13817" s="10"/>
      <c r="F13817" s="10"/>
    </row>
    <row r="13818" spans="1:6" s="66" customFormat="1" ht="409.5">
      <c r="A13818" s="10"/>
      <c r="B13818" s="10"/>
      <c r="C13818" s="10"/>
      <c r="D13818" s="10"/>
      <c r="E13818" s="10"/>
      <c r="F13818" s="10"/>
    </row>
    <row r="13819" spans="1:6" s="66" customFormat="1" ht="409.5">
      <c r="A13819" s="10"/>
      <c r="B13819" s="10"/>
      <c r="C13819" s="10"/>
      <c r="D13819" s="10"/>
      <c r="E13819" s="10"/>
      <c r="F13819" s="10"/>
    </row>
    <row r="13820" spans="1:6" s="66" customFormat="1" ht="409.5">
      <c r="A13820" s="10"/>
      <c r="B13820" s="10"/>
      <c r="C13820" s="10"/>
      <c r="D13820" s="10"/>
      <c r="E13820" s="10"/>
      <c r="F13820" s="10"/>
    </row>
    <row r="13821" spans="1:6" s="66" customFormat="1" ht="409.5">
      <c r="A13821" s="10"/>
      <c r="B13821" s="10"/>
      <c r="C13821" s="10"/>
      <c r="D13821" s="10"/>
      <c r="E13821" s="10"/>
      <c r="F13821" s="10"/>
    </row>
    <row r="13822" spans="1:6" s="66" customFormat="1" ht="409.5">
      <c r="A13822" s="10"/>
      <c r="B13822" s="10"/>
      <c r="C13822" s="10"/>
      <c r="D13822" s="10"/>
      <c r="E13822" s="10"/>
      <c r="F13822" s="10"/>
    </row>
    <row r="13823" spans="1:6" s="66" customFormat="1" ht="409.5">
      <c r="A13823" s="10"/>
      <c r="B13823" s="10"/>
      <c r="C13823" s="10"/>
      <c r="D13823" s="10"/>
      <c r="E13823" s="10"/>
      <c r="F13823" s="10"/>
    </row>
    <row r="13824" spans="1:6" s="66" customFormat="1" ht="409.5">
      <c r="A13824" s="10"/>
      <c r="B13824" s="10"/>
      <c r="C13824" s="10"/>
      <c r="D13824" s="10"/>
      <c r="E13824" s="10"/>
      <c r="F13824" s="10"/>
    </row>
    <row r="13825" spans="1:6" s="66" customFormat="1" ht="409.5">
      <c r="A13825" s="10"/>
      <c r="B13825" s="10"/>
      <c r="C13825" s="10"/>
      <c r="D13825" s="10"/>
      <c r="E13825" s="10"/>
      <c r="F13825" s="10"/>
    </row>
    <row r="13826" spans="1:6" s="66" customFormat="1" ht="409.5">
      <c r="A13826" s="10"/>
      <c r="B13826" s="10"/>
      <c r="C13826" s="10"/>
      <c r="D13826" s="10"/>
      <c r="E13826" s="10"/>
      <c r="F13826" s="10"/>
    </row>
    <row r="13827" spans="1:6" s="66" customFormat="1" ht="409.5">
      <c r="A13827" s="10"/>
      <c r="B13827" s="10"/>
      <c r="C13827" s="10"/>
      <c r="D13827" s="10"/>
      <c r="E13827" s="10"/>
      <c r="F13827" s="10"/>
    </row>
    <row r="13828" spans="1:6" s="66" customFormat="1" ht="409.5">
      <c r="A13828" s="10"/>
      <c r="B13828" s="10"/>
      <c r="C13828" s="10"/>
      <c r="D13828" s="10"/>
      <c r="E13828" s="10"/>
      <c r="F13828" s="10"/>
    </row>
    <row r="13829" spans="1:6" s="66" customFormat="1" ht="409.5">
      <c r="A13829" s="10"/>
      <c r="B13829" s="10"/>
      <c r="C13829" s="10"/>
      <c r="D13829" s="10"/>
      <c r="E13829" s="10"/>
      <c r="F13829" s="10"/>
    </row>
    <row r="13830" spans="1:6" s="66" customFormat="1" ht="409.5">
      <c r="A13830" s="10"/>
      <c r="B13830" s="10"/>
      <c r="C13830" s="10"/>
      <c r="D13830" s="10"/>
      <c r="E13830" s="10"/>
      <c r="F13830" s="10"/>
    </row>
    <row r="13831" spans="1:6" s="66" customFormat="1" ht="409.5">
      <c r="A13831" s="10"/>
      <c r="B13831" s="10"/>
      <c r="C13831" s="10"/>
      <c r="D13831" s="10"/>
      <c r="E13831" s="10"/>
      <c r="F13831" s="10"/>
    </row>
    <row r="13832" spans="1:6" s="66" customFormat="1" ht="409.5">
      <c r="A13832" s="10"/>
      <c r="B13832" s="10"/>
      <c r="C13832" s="10"/>
      <c r="D13832" s="10"/>
      <c r="E13832" s="10"/>
      <c r="F13832" s="10"/>
    </row>
    <row r="13833" spans="1:6" s="66" customFormat="1" ht="409.5">
      <c r="A13833" s="10"/>
      <c r="B13833" s="10"/>
      <c r="C13833" s="10"/>
      <c r="D13833" s="10"/>
      <c r="E13833" s="10"/>
      <c r="F13833" s="10"/>
    </row>
    <row r="13834" spans="1:6" s="66" customFormat="1" ht="409.5">
      <c r="A13834" s="10"/>
      <c r="B13834" s="10"/>
      <c r="C13834" s="10"/>
      <c r="D13834" s="10"/>
      <c r="E13834" s="10"/>
      <c r="F13834" s="10"/>
    </row>
    <row r="13835" spans="1:6" s="66" customFormat="1" ht="409.5">
      <c r="A13835" s="10"/>
      <c r="B13835" s="10"/>
      <c r="C13835" s="10"/>
      <c r="D13835" s="10"/>
      <c r="E13835" s="10"/>
      <c r="F13835" s="10"/>
    </row>
    <row r="13836" spans="1:6" s="66" customFormat="1" ht="409.5">
      <c r="A13836" s="10"/>
      <c r="B13836" s="10"/>
      <c r="C13836" s="10"/>
      <c r="D13836" s="10"/>
      <c r="E13836" s="10"/>
      <c r="F13836" s="10"/>
    </row>
    <row r="13837" spans="1:6" s="66" customFormat="1" ht="409.5">
      <c r="A13837" s="10"/>
      <c r="B13837" s="10"/>
      <c r="C13837" s="10"/>
      <c r="D13837" s="10"/>
      <c r="E13837" s="10"/>
      <c r="F13837" s="10"/>
    </row>
    <row r="13838" spans="1:6" s="66" customFormat="1" ht="409.5">
      <c r="A13838" s="10"/>
      <c r="B13838" s="10"/>
      <c r="C13838" s="10"/>
      <c r="D13838" s="10"/>
      <c r="E13838" s="10"/>
      <c r="F13838" s="10"/>
    </row>
    <row r="13839" spans="1:6" s="66" customFormat="1" ht="409.5">
      <c r="A13839" s="10"/>
      <c r="B13839" s="10"/>
      <c r="C13839" s="10"/>
      <c r="D13839" s="10"/>
      <c r="E13839" s="10"/>
      <c r="F13839" s="10"/>
    </row>
    <row r="13840" spans="1:6" s="66" customFormat="1" ht="409.5">
      <c r="A13840" s="10"/>
      <c r="B13840" s="10"/>
      <c r="C13840" s="10"/>
      <c r="D13840" s="10"/>
      <c r="E13840" s="10"/>
      <c r="F13840" s="10"/>
    </row>
    <row r="13841" spans="1:6" s="66" customFormat="1" ht="409.5">
      <c r="A13841" s="10"/>
      <c r="B13841" s="10"/>
      <c r="C13841" s="10"/>
      <c r="D13841" s="10"/>
      <c r="E13841" s="10"/>
      <c r="F13841" s="10"/>
    </row>
    <row r="13842" spans="1:6" s="66" customFormat="1" ht="409.5">
      <c r="A13842" s="10"/>
      <c r="B13842" s="10"/>
      <c r="C13842" s="10"/>
      <c r="D13842" s="10"/>
      <c r="E13842" s="10"/>
      <c r="F13842" s="10"/>
    </row>
    <row r="13843" spans="1:6" s="66" customFormat="1" ht="409.5">
      <c r="A13843" s="10"/>
      <c r="B13843" s="10"/>
      <c r="C13843" s="10"/>
      <c r="D13843" s="10"/>
      <c r="E13843" s="10"/>
      <c r="F13843" s="10"/>
    </row>
    <row r="13844" spans="1:6" s="66" customFormat="1" ht="409.5">
      <c r="A13844" s="10"/>
      <c r="B13844" s="10"/>
      <c r="C13844" s="10"/>
      <c r="D13844" s="10"/>
      <c r="E13844" s="10"/>
      <c r="F13844" s="10"/>
    </row>
    <row r="13845" spans="1:6" s="66" customFormat="1" ht="409.5">
      <c r="A13845" s="10"/>
      <c r="B13845" s="10"/>
      <c r="C13845" s="10"/>
      <c r="D13845" s="10"/>
      <c r="E13845" s="10"/>
      <c r="F13845" s="10"/>
    </row>
    <row r="13846" spans="1:6" s="66" customFormat="1" ht="409.5">
      <c r="A13846" s="10"/>
      <c r="B13846" s="10"/>
      <c r="C13846" s="10"/>
      <c r="D13846" s="10"/>
      <c r="E13846" s="10"/>
      <c r="F13846" s="10"/>
    </row>
    <row r="13847" spans="1:6" s="66" customFormat="1" ht="409.5">
      <c r="A13847" s="10"/>
      <c r="B13847" s="10"/>
      <c r="C13847" s="10"/>
      <c r="D13847" s="10"/>
      <c r="E13847" s="10"/>
      <c r="F13847" s="10"/>
    </row>
    <row r="13848" spans="1:6" s="66" customFormat="1" ht="409.5">
      <c r="A13848" s="10"/>
      <c r="B13848" s="10"/>
      <c r="C13848" s="10"/>
      <c r="D13848" s="10"/>
      <c r="E13848" s="10"/>
      <c r="F13848" s="10"/>
    </row>
    <row r="13849" spans="1:6" s="66" customFormat="1" ht="409.5">
      <c r="A13849" s="10"/>
      <c r="B13849" s="10"/>
      <c r="C13849" s="10"/>
      <c r="D13849" s="10"/>
      <c r="E13849" s="10"/>
      <c r="F13849" s="10"/>
    </row>
    <row r="13850" spans="1:6" s="66" customFormat="1" ht="409.5">
      <c r="A13850" s="10"/>
      <c r="B13850" s="10"/>
      <c r="C13850" s="10"/>
      <c r="D13850" s="10"/>
      <c r="E13850" s="10"/>
      <c r="F13850" s="10"/>
    </row>
    <row r="13851" spans="1:6" s="66" customFormat="1" ht="409.5">
      <c r="A13851" s="10"/>
      <c r="B13851" s="10"/>
      <c r="C13851" s="10"/>
      <c r="D13851" s="10"/>
      <c r="E13851" s="10"/>
      <c r="F13851" s="10"/>
    </row>
    <row r="13852" spans="1:6" s="66" customFormat="1" ht="409.5">
      <c r="A13852" s="10"/>
      <c r="B13852" s="10"/>
      <c r="C13852" s="10"/>
      <c r="D13852" s="10"/>
      <c r="E13852" s="10"/>
      <c r="F13852" s="10"/>
    </row>
    <row r="13853" spans="1:6" s="66" customFormat="1" ht="409.5">
      <c r="A13853" s="10"/>
      <c r="B13853" s="10"/>
      <c r="C13853" s="10"/>
      <c r="D13853" s="10"/>
      <c r="E13853" s="10"/>
      <c r="F13853" s="10"/>
    </row>
    <row r="13854" spans="1:6" s="66" customFormat="1" ht="409.5">
      <c r="A13854" s="10"/>
      <c r="B13854" s="10"/>
      <c r="C13854" s="10"/>
      <c r="D13854" s="10"/>
      <c r="E13854" s="10"/>
      <c r="F13854" s="10"/>
    </row>
    <row r="13855" spans="1:6" s="66" customFormat="1" ht="409.5">
      <c r="A13855" s="10"/>
      <c r="B13855" s="10"/>
      <c r="C13855" s="10"/>
      <c r="D13855" s="10"/>
      <c r="E13855" s="10"/>
      <c r="F13855" s="10"/>
    </row>
    <row r="13856" spans="1:6" s="66" customFormat="1" ht="409.5">
      <c r="A13856" s="10"/>
      <c r="B13856" s="10"/>
      <c r="C13856" s="10"/>
      <c r="D13856" s="10"/>
      <c r="E13856" s="10"/>
      <c r="F13856" s="10"/>
    </row>
    <row r="13857" spans="1:6" s="66" customFormat="1" ht="409.5">
      <c r="A13857" s="10"/>
      <c r="B13857" s="10"/>
      <c r="C13857" s="10"/>
      <c r="D13857" s="10"/>
      <c r="E13857" s="10"/>
      <c r="F13857" s="10"/>
    </row>
    <row r="13858" spans="1:6" s="66" customFormat="1" ht="409.5">
      <c r="A13858" s="10"/>
      <c r="B13858" s="10"/>
      <c r="C13858" s="10"/>
      <c r="D13858" s="10"/>
      <c r="E13858" s="10"/>
      <c r="F13858" s="10"/>
    </row>
    <row r="13859" spans="1:6" s="66" customFormat="1" ht="409.5">
      <c r="A13859" s="10"/>
      <c r="B13859" s="10"/>
      <c r="C13859" s="10"/>
      <c r="D13859" s="10"/>
      <c r="E13859" s="10"/>
      <c r="F13859" s="10"/>
    </row>
    <row r="13860" spans="1:6" s="66" customFormat="1" ht="409.5">
      <c r="A13860" s="10"/>
      <c r="B13860" s="10"/>
      <c r="C13860" s="10"/>
      <c r="D13860" s="10"/>
      <c r="E13860" s="10"/>
      <c r="F13860" s="10"/>
    </row>
    <row r="13861" spans="1:6" s="66" customFormat="1" ht="409.5">
      <c r="A13861" s="10"/>
      <c r="B13861" s="10"/>
      <c r="C13861" s="10"/>
      <c r="D13861" s="10"/>
      <c r="E13861" s="10"/>
      <c r="F13861" s="10"/>
    </row>
    <row r="13862" spans="1:6" s="66" customFormat="1" ht="409.5">
      <c r="A13862" s="10"/>
      <c r="B13862" s="10"/>
      <c r="C13862" s="10"/>
      <c r="D13862" s="10"/>
      <c r="E13862" s="10"/>
      <c r="F13862" s="10"/>
    </row>
    <row r="13863" spans="1:6" s="66" customFormat="1" ht="409.5">
      <c r="A13863" s="10"/>
      <c r="B13863" s="10"/>
      <c r="C13863" s="10"/>
      <c r="D13863" s="10"/>
      <c r="E13863" s="10"/>
      <c r="F13863" s="10"/>
    </row>
    <row r="13864" spans="1:6" s="66" customFormat="1" ht="409.5">
      <c r="A13864" s="10"/>
      <c r="B13864" s="10"/>
      <c r="C13864" s="10"/>
      <c r="D13864" s="10"/>
      <c r="E13864" s="10"/>
      <c r="F13864" s="10"/>
    </row>
    <row r="13865" spans="1:6" s="66" customFormat="1" ht="409.5">
      <c r="A13865" s="10"/>
      <c r="B13865" s="10"/>
      <c r="C13865" s="10"/>
      <c r="D13865" s="10"/>
      <c r="E13865" s="10"/>
      <c r="F13865" s="10"/>
    </row>
    <row r="13866" spans="1:6" s="66" customFormat="1" ht="409.5">
      <c r="A13866" s="10"/>
      <c r="B13866" s="10"/>
      <c r="C13866" s="10"/>
      <c r="D13866" s="10"/>
      <c r="E13866" s="10"/>
      <c r="F13866" s="10"/>
    </row>
    <row r="13867" spans="1:6" s="66" customFormat="1" ht="409.5">
      <c r="A13867" s="10"/>
      <c r="B13867" s="10"/>
      <c r="C13867" s="10"/>
      <c r="D13867" s="10"/>
      <c r="E13867" s="10"/>
      <c r="F13867" s="10"/>
    </row>
    <row r="13868" spans="1:6" s="66" customFormat="1" ht="409.5">
      <c r="A13868" s="10"/>
      <c r="B13868" s="10"/>
      <c r="C13868" s="10"/>
      <c r="D13868" s="10"/>
      <c r="E13868" s="10"/>
      <c r="F13868" s="10"/>
    </row>
    <row r="13869" spans="1:6" s="66" customFormat="1" ht="409.5">
      <c r="A13869" s="10"/>
      <c r="B13869" s="10"/>
      <c r="C13869" s="10"/>
      <c r="D13869" s="10"/>
      <c r="E13869" s="10"/>
      <c r="F13869" s="10"/>
    </row>
    <row r="13870" spans="1:6" s="66" customFormat="1" ht="409.5">
      <c r="A13870" s="10"/>
      <c r="B13870" s="10"/>
      <c r="C13870" s="10"/>
      <c r="D13870" s="10"/>
      <c r="E13870" s="10"/>
      <c r="F13870" s="10"/>
    </row>
    <row r="13871" spans="1:6" s="66" customFormat="1" ht="409.5">
      <c r="A13871" s="10"/>
      <c r="B13871" s="10"/>
      <c r="C13871" s="10"/>
      <c r="D13871" s="10"/>
      <c r="E13871" s="10"/>
      <c r="F13871" s="10"/>
    </row>
    <row r="13872" spans="1:6" s="66" customFormat="1" ht="409.5">
      <c r="A13872" s="10"/>
      <c r="B13872" s="10"/>
      <c r="C13872" s="10"/>
      <c r="D13872" s="10"/>
      <c r="E13872" s="10"/>
      <c r="F13872" s="10"/>
    </row>
    <row r="13873" spans="1:6" s="66" customFormat="1" ht="409.5">
      <c r="A13873" s="10"/>
      <c r="B13873" s="10"/>
      <c r="C13873" s="10"/>
      <c r="D13873" s="10"/>
      <c r="E13873" s="10"/>
      <c r="F13873" s="10"/>
    </row>
    <row r="13874" spans="1:6" s="66" customFormat="1" ht="409.5">
      <c r="A13874" s="10"/>
      <c r="B13874" s="10"/>
      <c r="C13874" s="10"/>
      <c r="D13874" s="10"/>
      <c r="E13874" s="10"/>
      <c r="F13874" s="10"/>
    </row>
    <row r="13875" spans="1:6" s="66" customFormat="1" ht="409.5">
      <c r="A13875" s="10"/>
      <c r="B13875" s="10"/>
      <c r="C13875" s="10"/>
      <c r="D13875" s="10"/>
      <c r="E13875" s="10"/>
      <c r="F13875" s="10"/>
    </row>
    <row r="13876" spans="1:6" s="66" customFormat="1" ht="409.5">
      <c r="A13876" s="10"/>
      <c r="B13876" s="10"/>
      <c r="C13876" s="10"/>
      <c r="D13876" s="10"/>
      <c r="E13876" s="10"/>
      <c r="F13876" s="10"/>
    </row>
    <row r="13877" spans="1:6" s="66" customFormat="1" ht="409.5">
      <c r="A13877" s="10"/>
      <c r="B13877" s="10"/>
      <c r="C13877" s="10"/>
      <c r="D13877" s="10"/>
      <c r="E13877" s="10"/>
      <c r="F13877" s="10"/>
    </row>
    <row r="13878" spans="1:6" s="66" customFormat="1" ht="409.5">
      <c r="A13878" s="10"/>
      <c r="B13878" s="10"/>
      <c r="C13878" s="10"/>
      <c r="D13878" s="10"/>
      <c r="E13878" s="10"/>
      <c r="F13878" s="10"/>
    </row>
    <row r="13879" spans="1:6" s="66" customFormat="1" ht="409.5">
      <c r="A13879" s="10"/>
      <c r="B13879" s="10"/>
      <c r="C13879" s="10"/>
      <c r="D13879" s="10"/>
      <c r="E13879" s="10"/>
      <c r="F13879" s="10"/>
    </row>
    <row r="13880" spans="1:6" s="66" customFormat="1" ht="409.5">
      <c r="A13880" s="10"/>
      <c r="B13880" s="10"/>
      <c r="C13880" s="10"/>
      <c r="D13880" s="10"/>
      <c r="E13880" s="10"/>
      <c r="F13880" s="10"/>
    </row>
    <row r="13881" spans="1:6" s="66" customFormat="1" ht="409.5">
      <c r="A13881" s="10"/>
      <c r="B13881" s="10"/>
      <c r="C13881" s="10"/>
      <c r="D13881" s="10"/>
      <c r="E13881" s="10"/>
      <c r="F13881" s="10"/>
    </row>
    <row r="13882" spans="1:6" s="66" customFormat="1" ht="409.5">
      <c r="A13882" s="10"/>
      <c r="B13882" s="10"/>
      <c r="C13882" s="10"/>
      <c r="D13882" s="10"/>
      <c r="E13882" s="10"/>
      <c r="F13882" s="10"/>
    </row>
    <row r="13883" spans="1:6" s="66" customFormat="1" ht="409.5">
      <c r="A13883" s="10"/>
      <c r="B13883" s="10"/>
      <c r="C13883" s="10"/>
      <c r="D13883" s="10"/>
      <c r="E13883" s="10"/>
      <c r="F13883" s="10"/>
    </row>
    <row r="13884" spans="1:6" s="66" customFormat="1" ht="409.5">
      <c r="A13884" s="10"/>
      <c r="B13884" s="10"/>
      <c r="C13884" s="10"/>
      <c r="D13884" s="10"/>
      <c r="E13884" s="10"/>
      <c r="F13884" s="10"/>
    </row>
    <row r="13885" spans="1:6" s="66" customFormat="1" ht="409.5">
      <c r="A13885" s="10"/>
      <c r="B13885" s="10"/>
      <c r="C13885" s="10"/>
      <c r="D13885" s="10"/>
      <c r="E13885" s="10"/>
      <c r="F13885" s="10"/>
    </row>
    <row r="13886" spans="1:6" s="66" customFormat="1" ht="409.5">
      <c r="A13886" s="10"/>
      <c r="B13886" s="10"/>
      <c r="C13886" s="10"/>
      <c r="D13886" s="10"/>
      <c r="E13886" s="10"/>
      <c r="F13886" s="10"/>
    </row>
    <row r="13887" spans="1:6" s="66" customFormat="1" ht="409.5">
      <c r="A13887" s="10"/>
      <c r="B13887" s="10"/>
      <c r="C13887" s="10"/>
      <c r="D13887" s="10"/>
      <c r="E13887" s="10"/>
      <c r="F13887" s="10"/>
    </row>
    <row r="13888" spans="1:6" s="66" customFormat="1" ht="409.5">
      <c r="A13888" s="10"/>
      <c r="B13888" s="10"/>
      <c r="C13888" s="10"/>
      <c r="D13888" s="10"/>
      <c r="E13888" s="10"/>
      <c r="F13888" s="10"/>
    </row>
    <row r="13889" spans="1:6" s="66" customFormat="1" ht="409.5">
      <c r="A13889" s="10"/>
      <c r="B13889" s="10"/>
      <c r="C13889" s="10"/>
      <c r="D13889" s="10"/>
      <c r="E13889" s="10"/>
      <c r="F13889" s="10"/>
    </row>
    <row r="13890" spans="1:6" s="66" customFormat="1" ht="409.5">
      <c r="A13890" s="10"/>
      <c r="B13890" s="10"/>
      <c r="C13890" s="10"/>
      <c r="D13890" s="10"/>
      <c r="E13890" s="10"/>
      <c r="F13890" s="10"/>
    </row>
    <row r="13891" spans="1:6" s="66" customFormat="1" ht="409.5">
      <c r="A13891" s="10"/>
      <c r="B13891" s="10"/>
      <c r="C13891" s="10"/>
      <c r="D13891" s="10"/>
      <c r="E13891" s="10"/>
      <c r="F13891" s="10"/>
    </row>
    <row r="13892" spans="1:6" s="66" customFormat="1" ht="409.5">
      <c r="A13892" s="10"/>
      <c r="B13892" s="10"/>
      <c r="C13892" s="10"/>
      <c r="D13892" s="10"/>
      <c r="E13892" s="10"/>
      <c r="F13892" s="10"/>
    </row>
    <row r="13893" spans="1:6" s="66" customFormat="1" ht="409.5">
      <c r="A13893" s="10"/>
      <c r="B13893" s="10"/>
      <c r="C13893" s="10"/>
      <c r="D13893" s="10"/>
      <c r="E13893" s="10"/>
      <c r="F13893" s="10"/>
    </row>
    <row r="13894" spans="1:6" s="66" customFormat="1" ht="409.5">
      <c r="A13894" s="10"/>
      <c r="B13894" s="10"/>
      <c r="C13894" s="10"/>
      <c r="D13894" s="10"/>
      <c r="E13894" s="10"/>
      <c r="F13894" s="10"/>
    </row>
    <row r="13895" spans="1:6" s="66" customFormat="1" ht="409.5">
      <c r="A13895" s="10"/>
      <c r="B13895" s="10"/>
      <c r="C13895" s="10"/>
      <c r="D13895" s="10"/>
      <c r="E13895" s="10"/>
      <c r="F13895" s="10"/>
    </row>
    <row r="13896" spans="1:6" s="66" customFormat="1" ht="409.5">
      <c r="A13896" s="10"/>
      <c r="B13896" s="10"/>
      <c r="C13896" s="10"/>
      <c r="D13896" s="10"/>
      <c r="E13896" s="10"/>
      <c r="F13896" s="10"/>
    </row>
    <row r="13897" spans="1:6" s="66" customFormat="1" ht="409.5">
      <c r="A13897" s="10"/>
      <c r="B13897" s="10"/>
      <c r="C13897" s="10"/>
      <c r="D13897" s="10"/>
      <c r="E13897" s="10"/>
      <c r="F13897" s="10"/>
    </row>
    <row r="13898" spans="1:6" s="66" customFormat="1" ht="409.5">
      <c r="A13898" s="10"/>
      <c r="B13898" s="10"/>
      <c r="C13898" s="10"/>
      <c r="D13898" s="10"/>
      <c r="E13898" s="10"/>
      <c r="F13898" s="10"/>
    </row>
    <row r="13899" spans="1:6" s="66" customFormat="1" ht="409.5">
      <c r="A13899" s="10"/>
      <c r="B13899" s="10"/>
      <c r="C13899" s="10"/>
      <c r="D13899" s="10"/>
      <c r="E13899" s="10"/>
      <c r="F13899" s="10"/>
    </row>
    <row r="13900" spans="1:6" s="66" customFormat="1" ht="409.5">
      <c r="A13900" s="10"/>
      <c r="B13900" s="10"/>
      <c r="C13900" s="10"/>
      <c r="D13900" s="10"/>
      <c r="E13900" s="10"/>
      <c r="F13900" s="10"/>
    </row>
    <row r="13901" spans="1:6" s="66" customFormat="1" ht="409.5">
      <c r="A13901" s="10"/>
      <c r="B13901" s="10"/>
      <c r="C13901" s="10"/>
      <c r="D13901" s="10"/>
      <c r="E13901" s="10"/>
      <c r="F13901" s="10"/>
    </row>
    <row r="13902" spans="1:6" s="66" customFormat="1" ht="409.5">
      <c r="A13902" s="10"/>
      <c r="B13902" s="10"/>
      <c r="C13902" s="10"/>
      <c r="D13902" s="10"/>
      <c r="E13902" s="10"/>
      <c r="F13902" s="10"/>
    </row>
    <row r="13903" spans="1:6" s="66" customFormat="1" ht="409.5">
      <c r="A13903" s="10"/>
      <c r="B13903" s="10"/>
      <c r="C13903" s="10"/>
      <c r="D13903" s="10"/>
      <c r="E13903" s="10"/>
      <c r="F13903" s="10"/>
    </row>
    <row r="13904" spans="1:6" s="66" customFormat="1" ht="409.5">
      <c r="A13904" s="10"/>
      <c r="B13904" s="10"/>
      <c r="C13904" s="10"/>
      <c r="D13904" s="10"/>
      <c r="E13904" s="10"/>
      <c r="F13904" s="10"/>
    </row>
    <row r="13905" spans="1:6" s="66" customFormat="1" ht="409.5">
      <c r="A13905" s="10"/>
      <c r="B13905" s="10"/>
      <c r="C13905" s="10"/>
      <c r="D13905" s="10"/>
      <c r="E13905" s="10"/>
      <c r="F13905" s="10"/>
    </row>
    <row r="13906" spans="1:6" s="66" customFormat="1" ht="409.5">
      <c r="A13906" s="10"/>
      <c r="B13906" s="10"/>
      <c r="C13906" s="10"/>
      <c r="D13906" s="10"/>
      <c r="E13906" s="10"/>
      <c r="F13906" s="10"/>
    </row>
    <row r="13907" spans="1:6" s="66" customFormat="1" ht="409.5">
      <c r="A13907" s="10"/>
      <c r="B13907" s="10"/>
      <c r="C13907" s="10"/>
      <c r="D13907" s="10"/>
      <c r="E13907" s="10"/>
      <c r="F13907" s="10"/>
    </row>
    <row r="13908" spans="1:6" s="66" customFormat="1" ht="409.5">
      <c r="A13908" s="10"/>
      <c r="B13908" s="10"/>
      <c r="C13908" s="10"/>
      <c r="D13908" s="10"/>
      <c r="E13908" s="10"/>
      <c r="F13908" s="10"/>
    </row>
    <row r="13909" spans="1:6" s="66" customFormat="1" ht="409.5">
      <c r="A13909" s="10"/>
      <c r="B13909" s="10"/>
      <c r="C13909" s="10"/>
      <c r="D13909" s="10"/>
      <c r="E13909" s="10"/>
      <c r="F13909" s="10"/>
    </row>
    <row r="13910" spans="1:6" s="66" customFormat="1" ht="409.5">
      <c r="A13910" s="10"/>
      <c r="B13910" s="10"/>
      <c r="C13910" s="10"/>
      <c r="D13910" s="10"/>
      <c r="E13910" s="10"/>
      <c r="F13910" s="10"/>
    </row>
    <row r="13911" spans="1:6" s="66" customFormat="1" ht="409.5">
      <c r="A13911" s="10"/>
      <c r="B13911" s="10"/>
      <c r="C13911" s="10"/>
      <c r="D13911" s="10"/>
      <c r="E13911" s="10"/>
      <c r="F13911" s="10"/>
    </row>
    <row r="13912" spans="1:6" s="66" customFormat="1" ht="409.5">
      <c r="A13912" s="10"/>
      <c r="B13912" s="10"/>
      <c r="C13912" s="10"/>
      <c r="D13912" s="10"/>
      <c r="E13912" s="10"/>
      <c r="F13912" s="10"/>
    </row>
    <row r="13913" spans="1:6" s="66" customFormat="1" ht="409.5">
      <c r="A13913" s="10"/>
      <c r="B13913" s="10"/>
      <c r="C13913" s="10"/>
      <c r="D13913" s="10"/>
      <c r="E13913" s="10"/>
      <c r="F13913" s="10"/>
    </row>
    <row r="13914" spans="1:6" s="66" customFormat="1" ht="409.5">
      <c r="A13914" s="10"/>
      <c r="B13914" s="10"/>
      <c r="C13914" s="10"/>
      <c r="D13914" s="10"/>
      <c r="E13914" s="10"/>
      <c r="F13914" s="10"/>
    </row>
    <row r="13915" spans="1:6" s="66" customFormat="1" ht="409.5">
      <c r="A13915" s="10"/>
      <c r="B13915" s="10"/>
      <c r="C13915" s="10"/>
      <c r="D13915" s="10"/>
      <c r="E13915" s="10"/>
      <c r="F13915" s="10"/>
    </row>
    <row r="13916" spans="1:6" s="66" customFormat="1" ht="409.5">
      <c r="A13916" s="10"/>
      <c r="B13916" s="10"/>
      <c r="C13916" s="10"/>
      <c r="D13916" s="10"/>
      <c r="E13916" s="10"/>
      <c r="F13916" s="10"/>
    </row>
    <row r="13917" spans="1:6" s="66" customFormat="1" ht="409.5">
      <c r="A13917" s="10"/>
      <c r="B13917" s="10"/>
      <c r="C13917" s="10"/>
      <c r="D13917" s="10"/>
      <c r="E13917" s="10"/>
      <c r="F13917" s="10"/>
    </row>
    <row r="13918" spans="1:6" s="66" customFormat="1" ht="409.5">
      <c r="A13918" s="10"/>
      <c r="B13918" s="10"/>
      <c r="C13918" s="10"/>
      <c r="D13918" s="10"/>
      <c r="E13918" s="10"/>
      <c r="F13918" s="10"/>
    </row>
    <row r="13919" spans="1:6" s="66" customFormat="1" ht="409.5">
      <c r="A13919" s="10"/>
      <c r="B13919" s="10"/>
      <c r="C13919" s="10"/>
      <c r="D13919" s="10"/>
      <c r="E13919" s="10"/>
      <c r="F13919" s="10"/>
    </row>
    <row r="13920" spans="1:6" s="66" customFormat="1" ht="409.5">
      <c r="A13920" s="10"/>
      <c r="B13920" s="10"/>
      <c r="C13920" s="10"/>
      <c r="D13920" s="10"/>
      <c r="E13920" s="10"/>
      <c r="F13920" s="10"/>
    </row>
    <row r="13921" spans="1:6" s="66" customFormat="1" ht="409.5">
      <c r="A13921" s="10"/>
      <c r="B13921" s="10"/>
      <c r="C13921" s="10"/>
      <c r="D13921" s="10"/>
      <c r="E13921" s="10"/>
      <c r="F13921" s="10"/>
    </row>
    <row r="13922" spans="1:6" s="66" customFormat="1" ht="409.5">
      <c r="A13922" s="10"/>
      <c r="B13922" s="10"/>
      <c r="C13922" s="10"/>
      <c r="D13922" s="10"/>
      <c r="E13922" s="10"/>
      <c r="F13922" s="10"/>
    </row>
    <row r="13923" spans="1:6" s="66" customFormat="1" ht="409.5">
      <c r="A13923" s="10"/>
      <c r="B13923" s="10"/>
      <c r="C13923" s="10"/>
      <c r="D13923" s="10"/>
      <c r="E13923" s="10"/>
      <c r="F13923" s="10"/>
    </row>
    <row r="13924" spans="1:6" s="66" customFormat="1" ht="409.5">
      <c r="A13924" s="10"/>
      <c r="B13924" s="10"/>
      <c r="C13924" s="10"/>
      <c r="D13924" s="10"/>
      <c r="E13924" s="10"/>
      <c r="F13924" s="10"/>
    </row>
    <row r="13925" spans="1:6" s="66" customFormat="1" ht="409.5">
      <c r="A13925" s="10"/>
      <c r="B13925" s="10"/>
      <c r="C13925" s="10"/>
      <c r="D13925" s="10"/>
      <c r="E13925" s="10"/>
      <c r="F13925" s="10"/>
    </row>
    <row r="13926" spans="1:6" s="66" customFormat="1" ht="409.5">
      <c r="A13926" s="10"/>
      <c r="B13926" s="10"/>
      <c r="C13926" s="10"/>
      <c r="D13926" s="10"/>
      <c r="E13926" s="10"/>
      <c r="F13926" s="10"/>
    </row>
    <row r="13927" spans="1:6" s="66" customFormat="1" ht="409.5">
      <c r="A13927" s="10"/>
      <c r="B13927" s="10"/>
      <c r="C13927" s="10"/>
      <c r="D13927" s="10"/>
      <c r="E13927" s="10"/>
      <c r="F13927" s="10"/>
    </row>
    <row r="13928" spans="1:6" s="66" customFormat="1" ht="409.5">
      <c r="A13928" s="10"/>
      <c r="B13928" s="10"/>
      <c r="C13928" s="10"/>
      <c r="D13928" s="10"/>
      <c r="E13928" s="10"/>
      <c r="F13928" s="10"/>
    </row>
    <row r="13929" spans="1:6" s="66" customFormat="1" ht="409.5">
      <c r="A13929" s="10"/>
      <c r="B13929" s="10"/>
      <c r="C13929" s="10"/>
      <c r="D13929" s="10"/>
      <c r="E13929" s="10"/>
      <c r="F13929" s="10"/>
    </row>
    <row r="13930" spans="1:6" s="66" customFormat="1" ht="409.5">
      <c r="A13930" s="10"/>
      <c r="B13930" s="10"/>
      <c r="C13930" s="10"/>
      <c r="D13930" s="10"/>
      <c r="E13930" s="10"/>
      <c r="F13930" s="10"/>
    </row>
    <row r="13931" spans="1:6" s="66" customFormat="1" ht="409.5">
      <c r="A13931" s="10"/>
      <c r="B13931" s="10"/>
      <c r="C13931" s="10"/>
      <c r="D13931" s="10"/>
      <c r="E13931" s="10"/>
      <c r="F13931" s="10"/>
    </row>
    <row r="13932" spans="1:6" s="66" customFormat="1" ht="409.5">
      <c r="A13932" s="10"/>
      <c r="B13932" s="10"/>
      <c r="C13932" s="10"/>
      <c r="D13932" s="10"/>
      <c r="E13932" s="10"/>
      <c r="F13932" s="10"/>
    </row>
    <row r="13933" spans="1:6" s="66" customFormat="1" ht="409.5">
      <c r="A13933" s="10"/>
      <c r="B13933" s="10"/>
      <c r="C13933" s="10"/>
      <c r="D13933" s="10"/>
      <c r="E13933" s="10"/>
      <c r="F13933" s="10"/>
    </row>
    <row r="13934" spans="1:6" s="66" customFormat="1" ht="409.5">
      <c r="A13934" s="10"/>
      <c r="B13934" s="10"/>
      <c r="C13934" s="10"/>
      <c r="D13934" s="10"/>
      <c r="E13934" s="10"/>
      <c r="F13934" s="10"/>
    </row>
    <row r="13935" spans="1:6" s="66" customFormat="1" ht="409.5">
      <c r="A13935" s="10"/>
      <c r="B13935" s="10"/>
      <c r="C13935" s="10"/>
      <c r="D13935" s="10"/>
      <c r="E13935" s="10"/>
      <c r="F13935" s="10"/>
    </row>
    <row r="13936" spans="1:6" s="66" customFormat="1" ht="409.5">
      <c r="A13936" s="10"/>
      <c r="B13936" s="10"/>
      <c r="C13936" s="10"/>
      <c r="D13936" s="10"/>
      <c r="E13936" s="10"/>
      <c r="F13936" s="10"/>
    </row>
    <row r="13937" spans="1:6" s="66" customFormat="1" ht="409.5">
      <c r="A13937" s="10"/>
      <c r="B13937" s="10"/>
      <c r="C13937" s="10"/>
      <c r="D13937" s="10"/>
      <c r="E13937" s="10"/>
      <c r="F13937" s="10"/>
    </row>
    <row r="13938" spans="1:6" s="66" customFormat="1" ht="409.5">
      <c r="A13938" s="10"/>
      <c r="B13938" s="10"/>
      <c r="C13938" s="10"/>
      <c r="D13938" s="10"/>
      <c r="E13938" s="10"/>
      <c r="F13938" s="10"/>
    </row>
    <row r="13939" spans="1:6" s="66" customFormat="1" ht="409.5">
      <c r="A13939" s="10"/>
      <c r="B13939" s="10"/>
      <c r="C13939" s="10"/>
      <c r="D13939" s="10"/>
      <c r="E13939" s="10"/>
      <c r="F13939" s="10"/>
    </row>
    <row r="13940" spans="1:6" s="66" customFormat="1" ht="409.5">
      <c r="A13940" s="10"/>
      <c r="B13940" s="10"/>
      <c r="C13940" s="10"/>
      <c r="D13940" s="10"/>
      <c r="E13940" s="10"/>
      <c r="F13940" s="10"/>
    </row>
    <row r="13941" spans="1:6" s="66" customFormat="1" ht="409.5">
      <c r="A13941" s="10"/>
      <c r="B13941" s="10"/>
      <c r="C13941" s="10"/>
      <c r="D13941" s="10"/>
      <c r="E13941" s="10"/>
      <c r="F13941" s="10"/>
    </row>
    <row r="13942" spans="1:6" s="66" customFormat="1" ht="409.5">
      <c r="A13942" s="10"/>
      <c r="B13942" s="10"/>
      <c r="C13942" s="10"/>
      <c r="D13942" s="10"/>
      <c r="E13942" s="10"/>
      <c r="F13942" s="10"/>
    </row>
    <row r="13943" spans="1:6" s="66" customFormat="1" ht="409.5">
      <c r="A13943" s="10"/>
      <c r="B13943" s="10"/>
      <c r="C13943" s="10"/>
      <c r="D13943" s="10"/>
      <c r="E13943" s="10"/>
      <c r="F13943" s="10"/>
    </row>
    <row r="13944" spans="1:6" s="66" customFormat="1" ht="409.5">
      <c r="A13944" s="10"/>
      <c r="B13944" s="10"/>
      <c r="C13944" s="10"/>
      <c r="D13944" s="10"/>
      <c r="E13944" s="10"/>
      <c r="F13944" s="10"/>
    </row>
    <row r="13945" spans="1:6" s="66" customFormat="1" ht="409.5">
      <c r="A13945" s="10"/>
      <c r="B13945" s="10"/>
      <c r="C13945" s="10"/>
      <c r="D13945" s="10"/>
      <c r="E13945" s="10"/>
      <c r="F13945" s="10"/>
    </row>
    <row r="13946" spans="1:6" s="66" customFormat="1" ht="409.5">
      <c r="A13946" s="10"/>
      <c r="B13946" s="10"/>
      <c r="C13946" s="10"/>
      <c r="D13946" s="10"/>
      <c r="E13946" s="10"/>
      <c r="F13946" s="10"/>
    </row>
    <row r="13947" spans="1:6" s="66" customFormat="1" ht="409.5">
      <c r="A13947" s="10"/>
      <c r="B13947" s="10"/>
      <c r="C13947" s="10"/>
      <c r="D13947" s="10"/>
      <c r="E13947" s="10"/>
      <c r="F13947" s="10"/>
    </row>
    <row r="13948" spans="1:6" s="66" customFormat="1" ht="409.5">
      <c r="A13948" s="10"/>
      <c r="B13948" s="10"/>
      <c r="C13948" s="10"/>
      <c r="D13948" s="10"/>
      <c r="E13948" s="10"/>
      <c r="F13948" s="10"/>
    </row>
    <row r="13949" spans="1:6" s="66" customFormat="1" ht="409.5">
      <c r="A13949" s="10"/>
      <c r="B13949" s="10"/>
      <c r="C13949" s="10"/>
      <c r="D13949" s="10"/>
      <c r="E13949" s="10"/>
      <c r="F13949" s="10"/>
    </row>
    <row r="13950" spans="1:6" s="66" customFormat="1" ht="409.5">
      <c r="A13950" s="10"/>
      <c r="B13950" s="10"/>
      <c r="C13950" s="10"/>
      <c r="D13950" s="10"/>
      <c r="E13950" s="10"/>
      <c r="F13950" s="10"/>
    </row>
    <row r="13951" spans="1:6" s="66" customFormat="1" ht="409.5">
      <c r="A13951" s="10"/>
      <c r="B13951" s="10"/>
      <c r="C13951" s="10"/>
      <c r="D13951" s="10"/>
      <c r="E13951" s="10"/>
      <c r="F13951" s="10"/>
    </row>
    <row r="13952" spans="1:6" s="66" customFormat="1" ht="409.5">
      <c r="A13952" s="10"/>
      <c r="B13952" s="10"/>
      <c r="C13952" s="10"/>
      <c r="D13952" s="10"/>
      <c r="E13952" s="10"/>
      <c r="F13952" s="10"/>
    </row>
    <row r="13953" spans="1:6" s="66" customFormat="1" ht="409.5">
      <c r="A13953" s="10"/>
      <c r="B13953" s="10"/>
      <c r="C13953" s="10"/>
      <c r="D13953" s="10"/>
      <c r="E13953" s="10"/>
      <c r="F13953" s="10"/>
    </row>
    <row r="13954" spans="1:6" s="66" customFormat="1" ht="409.5">
      <c r="A13954" s="10"/>
      <c r="B13954" s="10"/>
      <c r="C13954" s="10"/>
      <c r="D13954" s="10"/>
      <c r="E13954" s="10"/>
      <c r="F13954" s="10"/>
    </row>
    <row r="13955" spans="1:6" s="66" customFormat="1" ht="409.5">
      <c r="A13955" s="10"/>
      <c r="B13955" s="10"/>
      <c r="C13955" s="10"/>
      <c r="D13955" s="10"/>
      <c r="E13955" s="10"/>
      <c r="F13955" s="10"/>
    </row>
    <row r="13956" spans="1:6" s="66" customFormat="1" ht="409.5">
      <c r="A13956" s="10"/>
      <c r="B13956" s="10"/>
      <c r="C13956" s="10"/>
      <c r="D13956" s="10"/>
      <c r="E13956" s="10"/>
      <c r="F13956" s="10"/>
    </row>
    <row r="13957" spans="1:6" s="66" customFormat="1" ht="409.5">
      <c r="A13957" s="10"/>
      <c r="B13957" s="10"/>
      <c r="C13957" s="10"/>
      <c r="D13957" s="10"/>
      <c r="E13957" s="10"/>
      <c r="F13957" s="10"/>
    </row>
    <row r="13958" spans="1:6" s="66" customFormat="1" ht="409.5">
      <c r="A13958" s="10"/>
      <c r="B13958" s="10"/>
      <c r="C13958" s="10"/>
      <c r="D13958" s="10"/>
      <c r="E13958" s="10"/>
      <c r="F13958" s="10"/>
    </row>
    <row r="13959" spans="1:6" s="66" customFormat="1" ht="409.5">
      <c r="A13959" s="10"/>
      <c r="B13959" s="10"/>
      <c r="C13959" s="10"/>
      <c r="D13959" s="10"/>
      <c r="E13959" s="10"/>
      <c r="F13959" s="10"/>
    </row>
    <row r="13960" spans="1:6" s="66" customFormat="1" ht="409.5">
      <c r="A13960" s="10"/>
      <c r="B13960" s="10"/>
      <c r="C13960" s="10"/>
      <c r="D13960" s="10"/>
      <c r="E13960" s="10"/>
      <c r="F13960" s="10"/>
    </row>
    <row r="13961" spans="1:6" s="66" customFormat="1" ht="409.5">
      <c r="A13961" s="10"/>
      <c r="B13961" s="10"/>
      <c r="C13961" s="10"/>
      <c r="D13961" s="10"/>
      <c r="E13961" s="10"/>
      <c r="F13961" s="10"/>
    </row>
    <row r="13962" spans="1:6" s="66" customFormat="1" ht="409.5">
      <c r="A13962" s="10"/>
      <c r="B13962" s="10"/>
      <c r="C13962" s="10"/>
      <c r="D13962" s="10"/>
      <c r="E13962" s="10"/>
      <c r="F13962" s="10"/>
    </row>
    <row r="13963" spans="1:6" s="66" customFormat="1" ht="409.5">
      <c r="A13963" s="10"/>
      <c r="B13963" s="10"/>
      <c r="C13963" s="10"/>
      <c r="D13963" s="10"/>
      <c r="E13963" s="10"/>
      <c r="F13963" s="10"/>
    </row>
    <row r="13964" spans="1:6" s="66" customFormat="1" ht="409.5">
      <c r="A13964" s="10"/>
      <c r="B13964" s="10"/>
      <c r="C13964" s="10"/>
      <c r="D13964" s="10"/>
      <c r="E13964" s="10"/>
      <c r="F13964" s="10"/>
    </row>
    <row r="13965" spans="1:6" s="66" customFormat="1" ht="409.5">
      <c r="A13965" s="10"/>
      <c r="B13965" s="10"/>
      <c r="C13965" s="10"/>
      <c r="D13965" s="10"/>
      <c r="E13965" s="10"/>
      <c r="F13965" s="10"/>
    </row>
    <row r="13966" spans="1:6" s="66" customFormat="1" ht="409.5">
      <c r="A13966" s="10"/>
      <c r="B13966" s="10"/>
      <c r="C13966" s="10"/>
      <c r="D13966" s="10"/>
      <c r="E13966" s="10"/>
      <c r="F13966" s="10"/>
    </row>
    <row r="13967" spans="1:6" s="66" customFormat="1" ht="409.5">
      <c r="A13967" s="10"/>
      <c r="B13967" s="10"/>
      <c r="C13967" s="10"/>
      <c r="D13967" s="10"/>
      <c r="E13967" s="10"/>
      <c r="F13967" s="10"/>
    </row>
    <row r="13968" spans="1:6" s="66" customFormat="1" ht="409.5">
      <c r="A13968" s="10"/>
      <c r="B13968" s="10"/>
      <c r="C13968" s="10"/>
      <c r="D13968" s="10"/>
      <c r="E13968" s="10"/>
      <c r="F13968" s="10"/>
    </row>
    <row r="13969" spans="1:6" s="66" customFormat="1" ht="409.5">
      <c r="A13969" s="10"/>
      <c r="B13969" s="10"/>
      <c r="C13969" s="10"/>
      <c r="D13969" s="10"/>
      <c r="E13969" s="10"/>
      <c r="F13969" s="10"/>
    </row>
    <row r="13970" spans="1:6" s="66" customFormat="1" ht="409.5">
      <c r="A13970" s="10"/>
      <c r="B13970" s="10"/>
      <c r="C13970" s="10"/>
      <c r="D13970" s="10"/>
      <c r="E13970" s="10"/>
      <c r="F13970" s="10"/>
    </row>
    <row r="13971" spans="1:6" s="66" customFormat="1" ht="409.5">
      <c r="A13971" s="10"/>
      <c r="B13971" s="10"/>
      <c r="C13971" s="10"/>
      <c r="D13971" s="10"/>
      <c r="E13971" s="10"/>
      <c r="F13971" s="10"/>
    </row>
    <row r="13972" spans="1:6" s="66" customFormat="1" ht="409.5">
      <c r="A13972" s="10"/>
      <c r="B13972" s="10"/>
      <c r="C13972" s="10"/>
      <c r="D13972" s="10"/>
      <c r="E13972" s="10"/>
      <c r="F13972" s="10"/>
    </row>
    <row r="13973" spans="1:6" s="66" customFormat="1" ht="409.5">
      <c r="A13973" s="10"/>
      <c r="B13973" s="10"/>
      <c r="C13973" s="10"/>
      <c r="D13973" s="10"/>
      <c r="E13973" s="10"/>
      <c r="F13973" s="10"/>
    </row>
    <row r="13974" spans="1:6" s="66" customFormat="1" ht="409.5">
      <c r="A13974" s="10"/>
      <c r="B13974" s="10"/>
      <c r="C13974" s="10"/>
      <c r="D13974" s="10"/>
      <c r="E13974" s="10"/>
      <c r="F13974" s="10"/>
    </row>
    <row r="13975" spans="1:6" s="66" customFormat="1" ht="409.5">
      <c r="A13975" s="10"/>
      <c r="B13975" s="10"/>
      <c r="C13975" s="10"/>
      <c r="D13975" s="10"/>
      <c r="E13975" s="10"/>
      <c r="F13975" s="10"/>
    </row>
    <row r="13976" spans="1:6" s="66" customFormat="1" ht="409.5">
      <c r="A13976" s="10"/>
      <c r="B13976" s="10"/>
      <c r="C13976" s="10"/>
      <c r="D13976" s="10"/>
      <c r="E13976" s="10"/>
      <c r="F13976" s="10"/>
    </row>
    <row r="13977" spans="1:6" s="66" customFormat="1" ht="409.5">
      <c r="A13977" s="10"/>
      <c r="B13977" s="10"/>
      <c r="C13977" s="10"/>
      <c r="D13977" s="10"/>
      <c r="E13977" s="10"/>
      <c r="F13977" s="10"/>
    </row>
    <row r="13978" spans="1:6" s="66" customFormat="1" ht="409.5">
      <c r="A13978" s="10"/>
      <c r="B13978" s="10"/>
      <c r="C13978" s="10"/>
      <c r="D13978" s="10"/>
      <c r="E13978" s="10"/>
      <c r="F13978" s="10"/>
    </row>
    <row r="13979" spans="1:6" s="66" customFormat="1" ht="409.5">
      <c r="A13979" s="10"/>
      <c r="B13979" s="10"/>
      <c r="C13979" s="10"/>
      <c r="D13979" s="10"/>
      <c r="E13979" s="10"/>
      <c r="F13979" s="10"/>
    </row>
    <row r="13980" spans="1:6" s="66" customFormat="1" ht="409.5">
      <c r="A13980" s="10"/>
      <c r="B13980" s="10"/>
      <c r="C13980" s="10"/>
      <c r="D13980" s="10"/>
      <c r="E13980" s="10"/>
      <c r="F13980" s="10"/>
    </row>
    <row r="13981" spans="1:6" s="66" customFormat="1" ht="409.5">
      <c r="A13981" s="10"/>
      <c r="B13981" s="10"/>
      <c r="C13981" s="10"/>
      <c r="D13981" s="10"/>
      <c r="E13981" s="10"/>
      <c r="F13981" s="10"/>
    </row>
    <row r="13982" spans="1:6" s="66" customFormat="1" ht="409.5">
      <c r="A13982" s="10"/>
      <c r="B13982" s="10"/>
      <c r="C13982" s="10"/>
      <c r="D13982" s="10"/>
      <c r="E13982" s="10"/>
      <c r="F13982" s="10"/>
    </row>
    <row r="13983" spans="1:6" s="66" customFormat="1" ht="409.5">
      <c r="A13983" s="10"/>
      <c r="B13983" s="10"/>
      <c r="C13983" s="10"/>
      <c r="D13983" s="10"/>
      <c r="E13983" s="10"/>
      <c r="F13983" s="10"/>
    </row>
    <row r="13984" spans="1:6" s="66" customFormat="1" ht="409.5">
      <c r="A13984" s="10"/>
      <c r="B13984" s="10"/>
      <c r="C13984" s="10"/>
      <c r="D13984" s="10"/>
      <c r="E13984" s="10"/>
      <c r="F13984" s="10"/>
    </row>
    <row r="13985" spans="1:6" s="66" customFormat="1" ht="409.5">
      <c r="A13985" s="10"/>
      <c r="B13985" s="10"/>
      <c r="C13985" s="10"/>
      <c r="D13985" s="10"/>
      <c r="E13985" s="10"/>
      <c r="F13985" s="10"/>
    </row>
    <row r="13986" spans="1:6" s="66" customFormat="1" ht="409.5">
      <c r="A13986" s="10"/>
      <c r="B13986" s="10"/>
      <c r="C13986" s="10"/>
      <c r="D13986" s="10"/>
      <c r="E13986" s="10"/>
      <c r="F13986" s="10"/>
    </row>
    <row r="13987" spans="1:6" s="66" customFormat="1" ht="409.5">
      <c r="A13987" s="10"/>
      <c r="B13987" s="10"/>
      <c r="C13987" s="10"/>
      <c r="D13987" s="10"/>
      <c r="E13987" s="10"/>
      <c r="F13987" s="10"/>
    </row>
    <row r="13988" spans="1:6" s="66" customFormat="1" ht="409.5">
      <c r="A13988" s="10"/>
      <c r="B13988" s="10"/>
      <c r="C13988" s="10"/>
      <c r="D13988" s="10"/>
      <c r="E13988" s="10"/>
      <c r="F13988" s="10"/>
    </row>
    <row r="13989" spans="1:6" s="66" customFormat="1" ht="409.5">
      <c r="A13989" s="10"/>
      <c r="B13989" s="10"/>
      <c r="C13989" s="10"/>
      <c r="D13989" s="10"/>
      <c r="E13989" s="10"/>
      <c r="F13989" s="10"/>
    </row>
    <row r="13990" spans="1:6" s="66" customFormat="1" ht="409.5">
      <c r="A13990" s="10"/>
      <c r="B13990" s="10"/>
      <c r="C13990" s="10"/>
      <c r="D13990" s="10"/>
      <c r="E13990" s="10"/>
      <c r="F13990" s="10"/>
    </row>
    <row r="13991" spans="1:6" s="66" customFormat="1" ht="409.5">
      <c r="A13991" s="10"/>
      <c r="B13991" s="10"/>
      <c r="C13991" s="10"/>
      <c r="D13991" s="10"/>
      <c r="E13991" s="10"/>
      <c r="F13991" s="10"/>
    </row>
    <row r="13992" spans="1:6" s="66" customFormat="1" ht="409.5">
      <c r="A13992" s="10"/>
      <c r="B13992" s="10"/>
      <c r="C13992" s="10"/>
      <c r="D13992" s="10"/>
      <c r="E13992" s="10"/>
      <c r="F13992" s="10"/>
    </row>
    <row r="13993" spans="1:6" s="66" customFormat="1" ht="409.5">
      <c r="A13993" s="10"/>
      <c r="B13993" s="10"/>
      <c r="C13993" s="10"/>
      <c r="D13993" s="10"/>
      <c r="E13993" s="10"/>
      <c r="F13993" s="10"/>
    </row>
    <row r="13994" spans="1:6" s="66" customFormat="1" ht="409.5">
      <c r="A13994" s="10"/>
      <c r="B13994" s="10"/>
      <c r="C13994" s="10"/>
      <c r="D13994" s="10"/>
      <c r="E13994" s="10"/>
      <c r="F13994" s="10"/>
    </row>
    <row r="13995" spans="1:6" s="66" customFormat="1" ht="409.5">
      <c r="A13995" s="10"/>
      <c r="B13995" s="10"/>
      <c r="C13995" s="10"/>
      <c r="D13995" s="10"/>
      <c r="E13995" s="10"/>
      <c r="F13995" s="10"/>
    </row>
    <row r="13996" spans="1:6" s="66" customFormat="1" ht="409.5">
      <c r="A13996" s="10"/>
      <c r="B13996" s="10"/>
      <c r="C13996" s="10"/>
      <c r="D13996" s="10"/>
      <c r="E13996" s="10"/>
      <c r="F13996" s="10"/>
    </row>
    <row r="13997" spans="1:6" s="66" customFormat="1" ht="409.5">
      <c r="A13997" s="10"/>
      <c r="B13997" s="10"/>
      <c r="C13997" s="10"/>
      <c r="D13997" s="10"/>
      <c r="E13997" s="10"/>
      <c r="F13997" s="10"/>
    </row>
    <row r="13998" spans="1:6" s="66" customFormat="1" ht="409.5">
      <c r="A13998" s="10"/>
      <c r="B13998" s="10"/>
      <c r="C13998" s="10"/>
      <c r="D13998" s="10"/>
      <c r="E13998" s="10"/>
      <c r="F13998" s="10"/>
    </row>
    <row r="13999" spans="1:6" s="66" customFormat="1" ht="409.5">
      <c r="A13999" s="10"/>
      <c r="B13999" s="10"/>
      <c r="C13999" s="10"/>
      <c r="D13999" s="10"/>
      <c r="E13999" s="10"/>
      <c r="F13999" s="10"/>
    </row>
    <row r="14000" spans="1:6" s="66" customFormat="1" ht="409.5">
      <c r="A14000" s="10"/>
      <c r="B14000" s="10"/>
      <c r="C14000" s="10"/>
      <c r="D14000" s="10"/>
      <c r="E14000" s="10"/>
      <c r="F14000" s="10"/>
    </row>
    <row r="14001" spans="1:6" s="66" customFormat="1" ht="409.5">
      <c r="A14001" s="10"/>
      <c r="B14001" s="10"/>
      <c r="C14001" s="10"/>
      <c r="D14001" s="10"/>
      <c r="E14001" s="10"/>
      <c r="F14001" s="10"/>
    </row>
    <row r="14002" spans="1:6" s="66" customFormat="1" ht="409.5">
      <c r="A14002" s="10"/>
      <c r="B14002" s="10"/>
      <c r="C14002" s="10"/>
      <c r="D14002" s="10"/>
      <c r="E14002" s="10"/>
      <c r="F14002" s="10"/>
    </row>
    <row r="14003" spans="1:6" s="66" customFormat="1" ht="409.5">
      <c r="A14003" s="10"/>
      <c r="B14003" s="10"/>
      <c r="C14003" s="10"/>
      <c r="D14003" s="10"/>
      <c r="E14003" s="10"/>
      <c r="F14003" s="10"/>
    </row>
    <row r="14004" spans="1:6" s="66" customFormat="1" ht="409.5">
      <c r="A14004" s="10"/>
      <c r="B14004" s="10"/>
      <c r="C14004" s="10"/>
      <c r="D14004" s="10"/>
      <c r="E14004" s="10"/>
      <c r="F14004" s="10"/>
    </row>
    <row r="14005" spans="1:6" s="66" customFormat="1" ht="409.5">
      <c r="A14005" s="10"/>
      <c r="B14005" s="10"/>
      <c r="C14005" s="10"/>
      <c r="D14005" s="10"/>
      <c r="E14005" s="10"/>
      <c r="F14005" s="10"/>
    </row>
    <row r="14006" spans="1:6" s="66" customFormat="1" ht="409.5">
      <c r="A14006" s="10"/>
      <c r="B14006" s="10"/>
      <c r="C14006" s="10"/>
      <c r="D14006" s="10"/>
      <c r="E14006" s="10"/>
      <c r="F14006" s="10"/>
    </row>
    <row r="14007" spans="1:6" s="66" customFormat="1" ht="409.5">
      <c r="A14007" s="10"/>
      <c r="B14007" s="10"/>
      <c r="C14007" s="10"/>
      <c r="D14007" s="10"/>
      <c r="E14007" s="10"/>
      <c r="F14007" s="10"/>
    </row>
    <row r="14008" spans="1:6" s="66" customFormat="1" ht="409.5">
      <c r="A14008" s="10"/>
      <c r="B14008" s="10"/>
      <c r="C14008" s="10"/>
      <c r="D14008" s="10"/>
      <c r="E14008" s="10"/>
      <c r="F14008" s="10"/>
    </row>
    <row r="14009" spans="1:6" s="66" customFormat="1" ht="409.5">
      <c r="A14009" s="10"/>
      <c r="B14009" s="10"/>
      <c r="C14009" s="10"/>
      <c r="D14009" s="10"/>
      <c r="E14009" s="10"/>
      <c r="F14009" s="10"/>
    </row>
    <row r="14010" spans="1:6" s="66" customFormat="1" ht="409.5">
      <c r="A14010" s="10"/>
      <c r="B14010" s="10"/>
      <c r="C14010" s="10"/>
      <c r="D14010" s="10"/>
      <c r="E14010" s="10"/>
      <c r="F14010" s="10"/>
    </row>
    <row r="14011" spans="1:6" s="66" customFormat="1" ht="409.5">
      <c r="A14011" s="10"/>
      <c r="B14011" s="10"/>
      <c r="C14011" s="10"/>
      <c r="D14011" s="10"/>
      <c r="E14011" s="10"/>
      <c r="F14011" s="10"/>
    </row>
    <row r="14012" spans="1:6" s="66" customFormat="1" ht="409.5">
      <c r="A14012" s="10"/>
      <c r="B14012" s="10"/>
      <c r="C14012" s="10"/>
      <c r="D14012" s="10"/>
      <c r="E14012" s="10"/>
      <c r="F14012" s="10"/>
    </row>
    <row r="14013" spans="1:6" s="66" customFormat="1" ht="409.5">
      <c r="A14013" s="10"/>
      <c r="B14013" s="10"/>
      <c r="C14013" s="10"/>
      <c r="D14013" s="10"/>
      <c r="E14013" s="10"/>
      <c r="F14013" s="10"/>
    </row>
    <row r="14014" spans="1:6" s="66" customFormat="1" ht="409.5">
      <c r="A14014" s="10"/>
      <c r="B14014" s="10"/>
      <c r="C14014" s="10"/>
      <c r="D14014" s="10"/>
      <c r="E14014" s="10"/>
      <c r="F14014" s="10"/>
    </row>
    <row r="14015" spans="1:6" s="66" customFormat="1" ht="409.5">
      <c r="A14015" s="10"/>
      <c r="B14015" s="10"/>
      <c r="C14015" s="10"/>
      <c r="D14015" s="10"/>
      <c r="E14015" s="10"/>
      <c r="F14015" s="10"/>
    </row>
    <row r="14016" spans="1:6" s="66" customFormat="1" ht="409.5">
      <c r="A14016" s="10"/>
      <c r="B14016" s="10"/>
      <c r="C14016" s="10"/>
      <c r="D14016" s="10"/>
      <c r="E14016" s="10"/>
      <c r="F14016" s="10"/>
    </row>
    <row r="14017" spans="1:6" s="66" customFormat="1" ht="409.5">
      <c r="A14017" s="10"/>
      <c r="B14017" s="10"/>
      <c r="C14017" s="10"/>
      <c r="D14017" s="10"/>
      <c r="E14017" s="10"/>
      <c r="F14017" s="10"/>
    </row>
    <row r="14018" spans="1:6" s="66" customFormat="1" ht="409.5">
      <c r="A14018" s="10"/>
      <c r="B14018" s="10"/>
      <c r="C14018" s="10"/>
      <c r="D14018" s="10"/>
      <c r="E14018" s="10"/>
      <c r="F14018" s="10"/>
    </row>
    <row r="14019" spans="1:6" s="66" customFormat="1" ht="409.5">
      <c r="A14019" s="10"/>
      <c r="B14019" s="10"/>
      <c r="C14019" s="10"/>
      <c r="D14019" s="10"/>
      <c r="E14019" s="10"/>
      <c r="F14019" s="10"/>
    </row>
    <row r="14020" spans="1:6" s="66" customFormat="1" ht="409.5">
      <c r="A14020" s="10"/>
      <c r="B14020" s="10"/>
      <c r="C14020" s="10"/>
      <c r="D14020" s="10"/>
      <c r="E14020" s="10"/>
      <c r="F14020" s="10"/>
    </row>
    <row r="14021" spans="1:6" s="66" customFormat="1" ht="409.5">
      <c r="A14021" s="10"/>
      <c r="B14021" s="10"/>
      <c r="C14021" s="10"/>
      <c r="D14021" s="10"/>
      <c r="E14021" s="10"/>
      <c r="F14021" s="10"/>
    </row>
    <row r="14022" spans="1:6" s="66" customFormat="1" ht="409.5">
      <c r="A14022" s="10"/>
      <c r="B14022" s="10"/>
      <c r="C14022" s="10"/>
      <c r="D14022" s="10"/>
      <c r="E14022" s="10"/>
      <c r="F14022" s="10"/>
    </row>
    <row r="14023" spans="1:6" s="66" customFormat="1" ht="409.5">
      <c r="A14023" s="10"/>
      <c r="B14023" s="10"/>
      <c r="C14023" s="10"/>
      <c r="D14023" s="10"/>
      <c r="E14023" s="10"/>
      <c r="F14023" s="10"/>
    </row>
    <row r="14024" spans="1:6" s="66" customFormat="1" ht="409.5">
      <c r="A14024" s="10"/>
      <c r="B14024" s="10"/>
      <c r="C14024" s="10"/>
      <c r="D14024" s="10"/>
      <c r="E14024" s="10"/>
      <c r="F14024" s="10"/>
    </row>
    <row r="14025" spans="1:6" s="66" customFormat="1" ht="409.5">
      <c r="A14025" s="10"/>
      <c r="B14025" s="10"/>
      <c r="C14025" s="10"/>
      <c r="D14025" s="10"/>
      <c r="E14025" s="10"/>
      <c r="F14025" s="10"/>
    </row>
    <row r="14026" spans="1:6" s="66" customFormat="1" ht="409.5">
      <c r="A14026" s="10"/>
      <c r="B14026" s="10"/>
      <c r="C14026" s="10"/>
      <c r="D14026" s="10"/>
      <c r="E14026" s="10"/>
      <c r="F14026" s="10"/>
    </row>
    <row r="14027" spans="1:6" s="66" customFormat="1" ht="409.5">
      <c r="A14027" s="10"/>
      <c r="B14027" s="10"/>
      <c r="C14027" s="10"/>
      <c r="D14027" s="10"/>
      <c r="E14027" s="10"/>
      <c r="F14027" s="10"/>
    </row>
    <row r="14028" spans="1:6" s="66" customFormat="1" ht="409.5">
      <c r="A14028" s="10"/>
      <c r="B14028" s="10"/>
      <c r="C14028" s="10"/>
      <c r="D14028" s="10"/>
      <c r="E14028" s="10"/>
      <c r="F14028" s="10"/>
    </row>
    <row r="14029" spans="1:6" s="66" customFormat="1" ht="409.5">
      <c r="A14029" s="10"/>
      <c r="B14029" s="10"/>
      <c r="C14029" s="10"/>
      <c r="D14029" s="10"/>
      <c r="E14029" s="10"/>
      <c r="F14029" s="10"/>
    </row>
    <row r="14030" spans="1:6" s="66" customFormat="1" ht="409.5">
      <c r="A14030" s="10"/>
      <c r="B14030" s="10"/>
      <c r="C14030" s="10"/>
      <c r="D14030" s="10"/>
      <c r="E14030" s="10"/>
      <c r="F14030" s="10"/>
    </row>
    <row r="14031" spans="1:6" s="66" customFormat="1" ht="409.5">
      <c r="A14031" s="10"/>
      <c r="B14031" s="10"/>
      <c r="C14031" s="10"/>
      <c r="D14031" s="10"/>
      <c r="E14031" s="10"/>
      <c r="F14031" s="10"/>
    </row>
    <row r="14032" spans="1:6" s="66" customFormat="1" ht="409.5">
      <c r="A14032" s="10"/>
      <c r="B14032" s="10"/>
      <c r="C14032" s="10"/>
      <c r="D14032" s="10"/>
      <c r="E14032" s="10"/>
      <c r="F14032" s="10"/>
    </row>
    <row r="14033" spans="1:6" s="66" customFormat="1" ht="409.5">
      <c r="A14033" s="10"/>
      <c r="B14033" s="10"/>
      <c r="C14033" s="10"/>
      <c r="D14033" s="10"/>
      <c r="E14033" s="10"/>
      <c r="F14033" s="10"/>
    </row>
    <row r="14034" spans="1:6" s="66" customFormat="1" ht="409.5">
      <c r="A14034" s="10"/>
      <c r="B14034" s="10"/>
      <c r="C14034" s="10"/>
      <c r="D14034" s="10"/>
      <c r="E14034" s="10"/>
      <c r="F14034" s="10"/>
    </row>
    <row r="14035" spans="1:6" s="66" customFormat="1" ht="409.5">
      <c r="A14035" s="10"/>
      <c r="B14035" s="10"/>
      <c r="C14035" s="10"/>
      <c r="D14035" s="10"/>
      <c r="E14035" s="10"/>
      <c r="F14035" s="10"/>
    </row>
    <row r="14036" spans="1:6" s="66" customFormat="1" ht="409.5">
      <c r="A14036" s="10"/>
      <c r="B14036" s="10"/>
      <c r="C14036" s="10"/>
      <c r="D14036" s="10"/>
      <c r="E14036" s="10"/>
      <c r="F14036" s="10"/>
    </row>
    <row r="14037" spans="1:6" s="66" customFormat="1" ht="409.5">
      <c r="A14037" s="10"/>
      <c r="B14037" s="10"/>
      <c r="C14037" s="10"/>
      <c r="D14037" s="10"/>
      <c r="E14037" s="10"/>
      <c r="F14037" s="10"/>
    </row>
    <row r="14038" spans="1:6" s="66" customFormat="1" ht="409.5">
      <c r="A14038" s="10"/>
      <c r="B14038" s="10"/>
      <c r="C14038" s="10"/>
      <c r="D14038" s="10"/>
      <c r="E14038" s="10"/>
      <c r="F14038" s="10"/>
    </row>
    <row r="14039" spans="1:6" s="66" customFormat="1" ht="409.5">
      <c r="A14039" s="10"/>
      <c r="B14039" s="10"/>
      <c r="C14039" s="10"/>
      <c r="D14039" s="10"/>
      <c r="E14039" s="10"/>
      <c r="F14039" s="10"/>
    </row>
    <row r="14040" spans="1:6" s="66" customFormat="1" ht="409.5">
      <c r="A14040" s="10"/>
      <c r="B14040" s="10"/>
      <c r="C14040" s="10"/>
      <c r="D14040" s="10"/>
      <c r="E14040" s="10"/>
      <c r="F14040" s="10"/>
    </row>
    <row r="14041" spans="1:6" s="66" customFormat="1" ht="409.5">
      <c r="A14041" s="10"/>
      <c r="B14041" s="10"/>
      <c r="C14041" s="10"/>
      <c r="D14041" s="10"/>
      <c r="E14041" s="10"/>
      <c r="F14041" s="10"/>
    </row>
    <row r="14042" spans="1:6" s="66" customFormat="1" ht="409.5">
      <c r="A14042" s="10"/>
      <c r="B14042" s="10"/>
      <c r="C14042" s="10"/>
      <c r="D14042" s="10"/>
      <c r="E14042" s="10"/>
      <c r="F14042" s="10"/>
    </row>
    <row r="14043" spans="1:6" s="66" customFormat="1" ht="409.5">
      <c r="A14043" s="10"/>
      <c r="B14043" s="10"/>
      <c r="C14043" s="10"/>
      <c r="D14043" s="10"/>
      <c r="E14043" s="10"/>
      <c r="F14043" s="10"/>
    </row>
    <row r="14044" spans="1:6" s="66" customFormat="1" ht="409.5">
      <c r="A14044" s="10"/>
      <c r="B14044" s="10"/>
      <c r="C14044" s="10"/>
      <c r="D14044" s="10"/>
      <c r="E14044" s="10"/>
      <c r="F14044" s="10"/>
    </row>
    <row r="14045" spans="1:6" s="66" customFormat="1" ht="409.5">
      <c r="A14045" s="10"/>
      <c r="B14045" s="10"/>
      <c r="C14045" s="10"/>
      <c r="D14045" s="10"/>
      <c r="E14045" s="10"/>
      <c r="F14045" s="10"/>
    </row>
    <row r="14046" spans="1:6" s="66" customFormat="1" ht="409.5">
      <c r="A14046" s="10"/>
      <c r="B14046" s="10"/>
      <c r="C14046" s="10"/>
      <c r="D14046" s="10"/>
      <c r="E14046" s="10"/>
      <c r="F14046" s="10"/>
    </row>
    <row r="14047" spans="1:6" s="66" customFormat="1" ht="409.5">
      <c r="A14047" s="10"/>
      <c r="B14047" s="10"/>
      <c r="C14047" s="10"/>
      <c r="D14047" s="10"/>
      <c r="E14047" s="10"/>
      <c r="F14047" s="10"/>
    </row>
    <row r="14048" spans="1:6" s="66" customFormat="1" ht="409.5">
      <c r="A14048" s="10"/>
      <c r="B14048" s="10"/>
      <c r="C14048" s="10"/>
      <c r="D14048" s="10"/>
      <c r="E14048" s="10"/>
      <c r="F14048" s="10"/>
    </row>
    <row r="14049" spans="1:6" s="66" customFormat="1" ht="409.5">
      <c r="A14049" s="10"/>
      <c r="B14049" s="10"/>
      <c r="C14049" s="10"/>
      <c r="D14049" s="10"/>
      <c r="E14049" s="10"/>
      <c r="F14049" s="10"/>
    </row>
    <row r="14050" spans="1:6" s="66" customFormat="1" ht="409.5">
      <c r="A14050" s="10"/>
      <c r="B14050" s="10"/>
      <c r="C14050" s="10"/>
      <c r="D14050" s="10"/>
      <c r="E14050" s="10"/>
      <c r="F14050" s="10"/>
    </row>
    <row r="14051" spans="1:6" s="66" customFormat="1" ht="409.5">
      <c r="A14051" s="10"/>
      <c r="B14051" s="10"/>
      <c r="C14051" s="10"/>
      <c r="D14051" s="10"/>
      <c r="E14051" s="10"/>
      <c r="F14051" s="10"/>
    </row>
    <row r="14052" spans="1:6" s="66" customFormat="1" ht="409.5">
      <c r="A14052" s="10"/>
      <c r="B14052" s="10"/>
      <c r="C14052" s="10"/>
      <c r="D14052" s="10"/>
      <c r="E14052" s="10"/>
      <c r="F14052" s="10"/>
    </row>
    <row r="14053" spans="1:6" s="66" customFormat="1" ht="409.5">
      <c r="A14053" s="10"/>
      <c r="B14053" s="10"/>
      <c r="C14053" s="10"/>
      <c r="D14053" s="10"/>
      <c r="E14053" s="10"/>
      <c r="F14053" s="10"/>
    </row>
    <row r="14054" spans="1:6" s="66" customFormat="1" ht="409.5">
      <c r="A14054" s="10"/>
      <c r="B14054" s="10"/>
      <c r="C14054" s="10"/>
      <c r="D14054" s="10"/>
      <c r="E14054" s="10"/>
      <c r="F14054" s="10"/>
    </row>
    <row r="14055" spans="1:6" s="66" customFormat="1" ht="409.5">
      <c r="A14055" s="10"/>
      <c r="B14055" s="10"/>
      <c r="C14055" s="10"/>
      <c r="D14055" s="10"/>
      <c r="E14055" s="10"/>
      <c r="F14055" s="10"/>
    </row>
    <row r="14056" spans="1:6" s="66" customFormat="1" ht="409.5">
      <c r="A14056" s="10"/>
      <c r="B14056" s="10"/>
      <c r="C14056" s="10"/>
      <c r="D14056" s="10"/>
      <c r="E14056" s="10"/>
      <c r="F14056" s="10"/>
    </row>
    <row r="14057" spans="1:6" s="66" customFormat="1" ht="409.5">
      <c r="A14057" s="10"/>
      <c r="B14057" s="10"/>
      <c r="C14057" s="10"/>
      <c r="D14057" s="10"/>
      <c r="E14057" s="10"/>
      <c r="F14057" s="10"/>
    </row>
    <row r="14058" spans="1:6" s="66" customFormat="1" ht="409.5">
      <c r="A14058" s="10"/>
      <c r="B14058" s="10"/>
      <c r="C14058" s="10"/>
      <c r="D14058" s="10"/>
      <c r="E14058" s="10"/>
      <c r="F14058" s="10"/>
    </row>
    <row r="14059" spans="1:6" s="66" customFormat="1" ht="409.5">
      <c r="A14059" s="10"/>
      <c r="B14059" s="10"/>
      <c r="C14059" s="10"/>
      <c r="D14059" s="10"/>
      <c r="E14059" s="10"/>
      <c r="F14059" s="10"/>
    </row>
    <row r="14060" spans="1:6" s="66" customFormat="1" ht="409.5">
      <c r="A14060" s="10"/>
      <c r="B14060" s="10"/>
      <c r="C14060" s="10"/>
      <c r="D14060" s="10"/>
      <c r="E14060" s="10"/>
      <c r="F14060" s="10"/>
    </row>
    <row r="14061" spans="1:6" s="66" customFormat="1" ht="409.5">
      <c r="A14061" s="10"/>
      <c r="B14061" s="10"/>
      <c r="C14061" s="10"/>
      <c r="D14061" s="10"/>
      <c r="E14061" s="10"/>
      <c r="F14061" s="10"/>
    </row>
    <row r="14062" spans="1:6" s="66" customFormat="1" ht="409.5">
      <c r="A14062" s="10"/>
      <c r="B14062" s="10"/>
      <c r="C14062" s="10"/>
      <c r="D14062" s="10"/>
      <c r="E14062" s="10"/>
      <c r="F14062" s="10"/>
    </row>
    <row r="14063" spans="1:6" s="66" customFormat="1" ht="409.5">
      <c r="A14063" s="10"/>
      <c r="B14063" s="10"/>
      <c r="C14063" s="10"/>
      <c r="D14063" s="10"/>
      <c r="E14063" s="10"/>
      <c r="F14063" s="10"/>
    </row>
    <row r="14064" spans="1:6" s="66" customFormat="1" ht="409.5">
      <c r="A14064" s="10"/>
      <c r="B14064" s="10"/>
      <c r="C14064" s="10"/>
      <c r="D14064" s="10"/>
      <c r="E14064" s="10"/>
      <c r="F14064" s="10"/>
    </row>
    <row r="14065" spans="1:6" s="66" customFormat="1" ht="409.5">
      <c r="A14065" s="10"/>
      <c r="B14065" s="10"/>
      <c r="C14065" s="10"/>
      <c r="D14065" s="10"/>
      <c r="E14065" s="10"/>
      <c r="F14065" s="10"/>
    </row>
    <row r="14066" spans="1:6" s="66" customFormat="1" ht="409.5">
      <c r="A14066" s="10"/>
      <c r="B14066" s="10"/>
      <c r="C14066" s="10"/>
      <c r="D14066" s="10"/>
      <c r="E14066" s="10"/>
      <c r="F14066" s="10"/>
    </row>
    <row r="14067" spans="1:6" s="66" customFormat="1" ht="409.5">
      <c r="A14067" s="10"/>
      <c r="B14067" s="10"/>
      <c r="C14067" s="10"/>
      <c r="D14067" s="10"/>
      <c r="E14067" s="10"/>
      <c r="F14067" s="10"/>
    </row>
    <row r="14068" spans="1:6" s="66" customFormat="1" ht="409.5">
      <c r="A14068" s="10"/>
      <c r="B14068" s="10"/>
      <c r="C14068" s="10"/>
      <c r="D14068" s="10"/>
      <c r="E14068" s="10"/>
      <c r="F14068" s="10"/>
    </row>
    <row r="14069" spans="1:6" s="66" customFormat="1" ht="409.5">
      <c r="A14069" s="10"/>
      <c r="B14069" s="10"/>
      <c r="C14069" s="10"/>
      <c r="D14069" s="10"/>
      <c r="E14069" s="10"/>
      <c r="F14069" s="10"/>
    </row>
    <row r="14070" spans="1:6" s="66" customFormat="1" ht="409.5">
      <c r="A14070" s="10"/>
      <c r="B14070" s="10"/>
      <c r="C14070" s="10"/>
      <c r="D14070" s="10"/>
      <c r="E14070" s="10"/>
      <c r="F14070" s="10"/>
    </row>
    <row r="14071" spans="1:6" s="66" customFormat="1" ht="409.5">
      <c r="A14071" s="10"/>
      <c r="B14071" s="10"/>
      <c r="C14071" s="10"/>
      <c r="D14071" s="10"/>
      <c r="E14071" s="10"/>
      <c r="F14071" s="10"/>
    </row>
    <row r="14072" spans="1:6" s="66" customFormat="1" ht="409.5">
      <c r="A14072" s="10"/>
      <c r="B14072" s="10"/>
      <c r="C14072" s="10"/>
      <c r="D14072" s="10"/>
      <c r="E14072" s="10"/>
      <c r="F14072" s="10"/>
    </row>
    <row r="14073" spans="1:6" s="66" customFormat="1" ht="409.5">
      <c r="A14073" s="10"/>
      <c r="B14073" s="10"/>
      <c r="C14073" s="10"/>
      <c r="D14073" s="10"/>
      <c r="E14073" s="10"/>
      <c r="F14073" s="10"/>
    </row>
    <row r="14074" spans="1:6" s="66" customFormat="1" ht="409.5">
      <c r="A14074" s="10"/>
      <c r="B14074" s="10"/>
      <c r="C14074" s="10"/>
      <c r="D14074" s="10"/>
      <c r="E14074" s="10"/>
      <c r="F14074" s="10"/>
    </row>
    <row r="14075" spans="1:6" s="66" customFormat="1" ht="409.5">
      <c r="A14075" s="10"/>
      <c r="B14075" s="10"/>
      <c r="C14075" s="10"/>
      <c r="D14075" s="10"/>
      <c r="E14075" s="10"/>
      <c r="F14075" s="10"/>
    </row>
    <row r="14076" spans="1:6" s="66" customFormat="1" ht="409.5">
      <c r="A14076" s="10"/>
      <c r="B14076" s="10"/>
      <c r="C14076" s="10"/>
      <c r="D14076" s="10"/>
      <c r="E14076" s="10"/>
      <c r="F14076" s="10"/>
    </row>
    <row r="14077" spans="1:6" s="66" customFormat="1" ht="409.5">
      <c r="A14077" s="10"/>
      <c r="B14077" s="10"/>
      <c r="C14077" s="10"/>
      <c r="D14077" s="10"/>
      <c r="E14077" s="10"/>
      <c r="F14077" s="10"/>
    </row>
    <row r="14078" spans="1:6" s="66" customFormat="1" ht="409.5">
      <c r="A14078" s="10"/>
      <c r="B14078" s="10"/>
      <c r="C14078" s="10"/>
      <c r="D14078" s="10"/>
      <c r="E14078" s="10"/>
      <c r="F14078" s="10"/>
    </row>
    <row r="14079" spans="1:6" s="66" customFormat="1" ht="409.5">
      <c r="A14079" s="10"/>
      <c r="B14079" s="10"/>
      <c r="C14079" s="10"/>
      <c r="D14079" s="10"/>
      <c r="E14079" s="10"/>
      <c r="F14079" s="10"/>
    </row>
    <row r="14080" spans="1:6" s="66" customFormat="1" ht="409.5">
      <c r="A14080" s="10"/>
      <c r="B14080" s="10"/>
      <c r="C14080" s="10"/>
      <c r="D14080" s="10"/>
      <c r="E14080" s="10"/>
      <c r="F14080" s="10"/>
    </row>
    <row r="14081" spans="1:6" s="66" customFormat="1" ht="409.5">
      <c r="A14081" s="10"/>
      <c r="B14081" s="10"/>
      <c r="C14081" s="10"/>
      <c r="D14081" s="10"/>
      <c r="E14081" s="10"/>
      <c r="F14081" s="10"/>
    </row>
    <row r="14082" spans="1:6" s="66" customFormat="1" ht="409.5">
      <c r="A14082" s="10"/>
      <c r="B14082" s="10"/>
      <c r="C14082" s="10"/>
      <c r="D14082" s="10"/>
      <c r="E14082" s="10"/>
      <c r="F14082" s="10"/>
    </row>
    <row r="14083" spans="1:6" s="66" customFormat="1" ht="409.5">
      <c r="A14083" s="10"/>
      <c r="B14083" s="10"/>
      <c r="C14083" s="10"/>
      <c r="D14083" s="10"/>
      <c r="E14083" s="10"/>
      <c r="F14083" s="10"/>
    </row>
    <row r="14084" spans="1:6" s="66" customFormat="1" ht="409.5">
      <c r="A14084" s="10"/>
      <c r="B14084" s="10"/>
      <c r="C14084" s="10"/>
      <c r="D14084" s="10"/>
      <c r="E14084" s="10"/>
      <c r="F14084" s="10"/>
    </row>
    <row r="14085" spans="1:6" s="66" customFormat="1" ht="409.5">
      <c r="A14085" s="10"/>
      <c r="B14085" s="10"/>
      <c r="C14085" s="10"/>
      <c r="D14085" s="10"/>
      <c r="E14085" s="10"/>
      <c r="F14085" s="10"/>
    </row>
    <row r="14086" spans="1:6" s="66" customFormat="1" ht="409.5">
      <c r="A14086" s="10"/>
      <c r="B14086" s="10"/>
      <c r="C14086" s="10"/>
      <c r="D14086" s="10"/>
      <c r="E14086" s="10"/>
      <c r="F14086" s="10"/>
    </row>
    <row r="14087" spans="1:6" s="66" customFormat="1" ht="409.5">
      <c r="A14087" s="10"/>
      <c r="B14087" s="10"/>
      <c r="C14087" s="10"/>
      <c r="D14087" s="10"/>
      <c r="E14087" s="10"/>
      <c r="F14087" s="10"/>
    </row>
    <row r="14088" spans="1:6" s="66" customFormat="1" ht="409.5">
      <c r="A14088" s="10"/>
      <c r="B14088" s="10"/>
      <c r="C14088" s="10"/>
      <c r="D14088" s="10"/>
      <c r="E14088" s="10"/>
      <c r="F14088" s="10"/>
    </row>
    <row r="14089" spans="1:6" s="66" customFormat="1" ht="409.5">
      <c r="A14089" s="10"/>
      <c r="B14089" s="10"/>
      <c r="C14089" s="10"/>
      <c r="D14089" s="10"/>
      <c r="E14089" s="10"/>
      <c r="F14089" s="10"/>
    </row>
    <row r="14090" spans="1:6" s="66" customFormat="1" ht="409.5">
      <c r="A14090" s="10"/>
      <c r="B14090" s="10"/>
      <c r="C14090" s="10"/>
      <c r="D14090" s="10"/>
      <c r="E14090" s="10"/>
      <c r="F14090" s="10"/>
    </row>
    <row r="14091" spans="1:6" s="66" customFormat="1" ht="409.5">
      <c r="A14091" s="10"/>
      <c r="B14091" s="10"/>
      <c r="C14091" s="10"/>
      <c r="D14091" s="10"/>
      <c r="E14091" s="10"/>
      <c r="F14091" s="10"/>
    </row>
    <row r="14092" spans="1:6" s="66" customFormat="1" ht="409.5">
      <c r="A14092" s="10"/>
      <c r="B14092" s="10"/>
      <c r="C14092" s="10"/>
      <c r="D14092" s="10"/>
      <c r="E14092" s="10"/>
      <c r="F14092" s="10"/>
    </row>
    <row r="14093" spans="1:6" s="66" customFormat="1" ht="409.5">
      <c r="A14093" s="10"/>
      <c r="B14093" s="10"/>
      <c r="C14093" s="10"/>
      <c r="D14093" s="10"/>
      <c r="E14093" s="10"/>
      <c r="F14093" s="10"/>
    </row>
    <row r="14094" spans="1:6" s="66" customFormat="1" ht="409.5">
      <c r="A14094" s="10"/>
      <c r="B14094" s="10"/>
      <c r="C14094" s="10"/>
      <c r="D14094" s="10"/>
      <c r="E14094" s="10"/>
      <c r="F14094" s="10"/>
    </row>
    <row r="14095" spans="1:6" s="66" customFormat="1" ht="409.5">
      <c r="A14095" s="10"/>
      <c r="B14095" s="10"/>
      <c r="C14095" s="10"/>
      <c r="D14095" s="10"/>
      <c r="E14095" s="10"/>
      <c r="F14095" s="10"/>
    </row>
    <row r="14096" spans="1:6" s="66" customFormat="1" ht="409.5">
      <c r="A14096" s="10"/>
      <c r="B14096" s="10"/>
      <c r="C14096" s="10"/>
      <c r="D14096" s="10"/>
      <c r="E14096" s="10"/>
      <c r="F14096" s="10"/>
    </row>
    <row r="14097" spans="1:6" s="66" customFormat="1" ht="409.5">
      <c r="A14097" s="10"/>
      <c r="B14097" s="10"/>
      <c r="C14097" s="10"/>
      <c r="D14097" s="10"/>
      <c r="E14097" s="10"/>
      <c r="F14097" s="10"/>
    </row>
    <row r="14098" spans="1:6" s="66" customFormat="1" ht="409.5">
      <c r="A14098" s="10"/>
      <c r="B14098" s="10"/>
      <c r="C14098" s="10"/>
      <c r="D14098" s="10"/>
      <c r="E14098" s="10"/>
      <c r="F14098" s="10"/>
    </row>
    <row r="14099" spans="1:6" s="66" customFormat="1" ht="409.5">
      <c r="A14099" s="10"/>
      <c r="B14099" s="10"/>
      <c r="C14099" s="10"/>
      <c r="D14099" s="10"/>
      <c r="E14099" s="10"/>
      <c r="F14099" s="10"/>
    </row>
    <row r="14100" spans="1:6" s="66" customFormat="1" ht="409.5">
      <c r="A14100" s="10"/>
      <c r="B14100" s="10"/>
      <c r="C14100" s="10"/>
      <c r="D14100" s="10"/>
      <c r="E14100" s="10"/>
      <c r="F14100" s="10"/>
    </row>
    <row r="14101" spans="1:6" s="66" customFormat="1" ht="409.5">
      <c r="A14101" s="10"/>
      <c r="B14101" s="10"/>
      <c r="C14101" s="10"/>
      <c r="D14101" s="10"/>
      <c r="E14101" s="10"/>
      <c r="F14101" s="10"/>
    </row>
    <row r="14102" spans="1:6" s="66" customFormat="1" ht="409.5">
      <c r="A14102" s="10"/>
      <c r="B14102" s="10"/>
      <c r="C14102" s="10"/>
      <c r="D14102" s="10"/>
      <c r="E14102" s="10"/>
      <c r="F14102" s="10"/>
    </row>
    <row r="14103" spans="1:6" s="66" customFormat="1" ht="409.5">
      <c r="A14103" s="10"/>
      <c r="B14103" s="10"/>
      <c r="C14103" s="10"/>
      <c r="D14103" s="10"/>
      <c r="E14103" s="10"/>
      <c r="F14103" s="10"/>
    </row>
    <row r="14104" spans="1:6" s="66" customFormat="1" ht="409.5">
      <c r="A14104" s="10"/>
      <c r="B14104" s="10"/>
      <c r="C14104" s="10"/>
      <c r="D14104" s="10"/>
      <c r="E14104" s="10"/>
      <c r="F14104" s="10"/>
    </row>
    <row r="14105" spans="1:6" s="66" customFormat="1" ht="409.5">
      <c r="A14105" s="10"/>
      <c r="B14105" s="10"/>
      <c r="C14105" s="10"/>
      <c r="D14105" s="10"/>
      <c r="E14105" s="10"/>
      <c r="F14105" s="10"/>
    </row>
    <row r="14106" spans="1:6" s="66" customFormat="1" ht="409.5">
      <c r="A14106" s="10"/>
      <c r="B14106" s="10"/>
      <c r="C14106" s="10"/>
      <c r="D14106" s="10"/>
      <c r="E14106" s="10"/>
      <c r="F14106" s="10"/>
    </row>
    <row r="14107" spans="1:6" s="66" customFormat="1" ht="409.5">
      <c r="A14107" s="10"/>
      <c r="B14107" s="10"/>
      <c r="C14107" s="10"/>
      <c r="D14107" s="10"/>
      <c r="E14107" s="10"/>
      <c r="F14107" s="10"/>
    </row>
    <row r="14108" spans="1:6" s="66" customFormat="1" ht="409.5">
      <c r="A14108" s="10"/>
      <c r="B14108" s="10"/>
      <c r="C14108" s="10"/>
      <c r="D14108" s="10"/>
      <c r="E14108" s="10"/>
      <c r="F14108" s="10"/>
    </row>
    <row r="14109" spans="1:6" s="66" customFormat="1" ht="409.5">
      <c r="A14109" s="10"/>
      <c r="B14109" s="10"/>
      <c r="C14109" s="10"/>
      <c r="D14109" s="10"/>
      <c r="E14109" s="10"/>
      <c r="F14109" s="10"/>
    </row>
    <row r="14110" spans="1:6" s="66" customFormat="1" ht="409.5">
      <c r="A14110" s="10"/>
      <c r="B14110" s="10"/>
      <c r="C14110" s="10"/>
      <c r="D14110" s="10"/>
      <c r="E14110" s="10"/>
      <c r="F14110" s="10"/>
    </row>
    <row r="14111" spans="1:6" s="66" customFormat="1" ht="409.5">
      <c r="A14111" s="10"/>
      <c r="B14111" s="10"/>
      <c r="C14111" s="10"/>
      <c r="D14111" s="10"/>
      <c r="E14111" s="10"/>
      <c r="F14111" s="10"/>
    </row>
    <row r="14112" spans="1:6" s="66" customFormat="1" ht="409.5">
      <c r="A14112" s="10"/>
      <c r="B14112" s="10"/>
      <c r="C14112" s="10"/>
      <c r="D14112" s="10"/>
      <c r="E14112" s="10"/>
      <c r="F14112" s="10"/>
    </row>
    <row r="14113" spans="1:6" s="66" customFormat="1" ht="409.5">
      <c r="A14113" s="10"/>
      <c r="B14113" s="10"/>
      <c r="C14113" s="10"/>
      <c r="D14113" s="10"/>
      <c r="E14113" s="10"/>
      <c r="F14113" s="10"/>
    </row>
    <row r="14114" spans="1:6" s="66" customFormat="1" ht="409.5">
      <c r="A14114" s="10"/>
      <c r="B14114" s="10"/>
      <c r="C14114" s="10"/>
      <c r="D14114" s="10"/>
      <c r="E14114" s="10"/>
      <c r="F14114" s="10"/>
    </row>
    <row r="14115" spans="1:6" s="66" customFormat="1" ht="409.5">
      <c r="A14115" s="10"/>
      <c r="B14115" s="10"/>
      <c r="C14115" s="10"/>
      <c r="D14115" s="10"/>
      <c r="E14115" s="10"/>
      <c r="F14115" s="10"/>
    </row>
    <row r="14116" spans="1:6" s="66" customFormat="1" ht="409.5">
      <c r="A14116" s="10"/>
      <c r="B14116" s="10"/>
      <c r="C14116" s="10"/>
      <c r="D14116" s="10"/>
      <c r="E14116" s="10"/>
      <c r="F14116" s="10"/>
    </row>
    <row r="14117" spans="1:6" s="66" customFormat="1" ht="409.5">
      <c r="A14117" s="10"/>
      <c r="B14117" s="10"/>
      <c r="C14117" s="10"/>
      <c r="D14117" s="10"/>
      <c r="E14117" s="10"/>
      <c r="F14117" s="10"/>
    </row>
    <row r="14118" spans="1:6" s="66" customFormat="1" ht="409.5">
      <c r="A14118" s="10"/>
      <c r="B14118" s="10"/>
      <c r="C14118" s="10"/>
      <c r="D14118" s="10"/>
      <c r="E14118" s="10"/>
      <c r="F14118" s="10"/>
    </row>
    <row r="14119" spans="1:6" s="66" customFormat="1" ht="409.5">
      <c r="A14119" s="10"/>
      <c r="B14119" s="10"/>
      <c r="C14119" s="10"/>
      <c r="D14119" s="10"/>
      <c r="E14119" s="10"/>
      <c r="F14119" s="10"/>
    </row>
    <row r="14120" spans="1:6" s="66" customFormat="1" ht="409.5">
      <c r="A14120" s="10"/>
      <c r="B14120" s="10"/>
      <c r="C14120" s="10"/>
      <c r="D14120" s="10"/>
      <c r="E14120" s="10"/>
      <c r="F14120" s="10"/>
    </row>
    <row r="14121" spans="1:6" s="66" customFormat="1" ht="409.5">
      <c r="A14121" s="10"/>
      <c r="B14121" s="10"/>
      <c r="C14121" s="10"/>
      <c r="D14121" s="10"/>
      <c r="E14121" s="10"/>
      <c r="F14121" s="10"/>
    </row>
    <row r="14122" spans="1:6" s="66" customFormat="1" ht="409.5">
      <c r="A14122" s="10"/>
      <c r="B14122" s="10"/>
      <c r="C14122" s="10"/>
      <c r="D14122" s="10"/>
      <c r="E14122" s="10"/>
      <c r="F14122" s="10"/>
    </row>
    <row r="14123" spans="1:6" s="66" customFormat="1" ht="409.5">
      <c r="A14123" s="10"/>
      <c r="B14123" s="10"/>
      <c r="C14123" s="10"/>
      <c r="D14123" s="10"/>
      <c r="E14123" s="10"/>
      <c r="F14123" s="10"/>
    </row>
    <row r="14124" spans="1:6" s="66" customFormat="1" ht="409.5">
      <c r="A14124" s="10"/>
      <c r="B14124" s="10"/>
      <c r="C14124" s="10"/>
      <c r="D14124" s="10"/>
      <c r="E14124" s="10"/>
      <c r="F14124" s="10"/>
    </row>
    <row r="14125" spans="1:6" s="66" customFormat="1" ht="409.5">
      <c r="A14125" s="10"/>
      <c r="B14125" s="10"/>
      <c r="C14125" s="10"/>
      <c r="D14125" s="10"/>
      <c r="E14125" s="10"/>
      <c r="F14125" s="10"/>
    </row>
    <row r="14126" spans="1:6" s="66" customFormat="1" ht="409.5">
      <c r="A14126" s="10"/>
      <c r="B14126" s="10"/>
      <c r="C14126" s="10"/>
      <c r="D14126" s="10"/>
      <c r="E14126" s="10"/>
      <c r="F14126" s="10"/>
    </row>
    <row r="14127" spans="1:6" s="66" customFormat="1" ht="409.5">
      <c r="A14127" s="10"/>
      <c r="B14127" s="10"/>
      <c r="C14127" s="10"/>
      <c r="D14127" s="10"/>
      <c r="E14127" s="10"/>
      <c r="F14127" s="10"/>
    </row>
    <row r="14128" spans="1:6" s="66" customFormat="1" ht="409.5">
      <c r="A14128" s="10"/>
      <c r="B14128" s="10"/>
      <c r="C14128" s="10"/>
      <c r="D14128" s="10"/>
      <c r="E14128" s="10"/>
      <c r="F14128" s="10"/>
    </row>
    <row r="14129" spans="1:6" s="66" customFormat="1" ht="409.5">
      <c r="A14129" s="10"/>
      <c r="B14129" s="10"/>
      <c r="C14129" s="10"/>
      <c r="D14129" s="10"/>
      <c r="E14129" s="10"/>
      <c r="F14129" s="10"/>
    </row>
    <row r="14130" spans="1:6" s="66" customFormat="1" ht="409.5">
      <c r="A14130" s="10"/>
      <c r="B14130" s="10"/>
      <c r="C14130" s="10"/>
      <c r="D14130" s="10"/>
      <c r="E14130" s="10"/>
      <c r="F14130" s="10"/>
    </row>
    <row r="14131" spans="1:6" s="66" customFormat="1" ht="409.5">
      <c r="A14131" s="10"/>
      <c r="B14131" s="10"/>
      <c r="C14131" s="10"/>
      <c r="D14131" s="10"/>
      <c r="E14131" s="10"/>
      <c r="F14131" s="10"/>
    </row>
    <row r="14132" spans="1:6" s="66" customFormat="1" ht="409.5">
      <c r="A14132" s="10"/>
      <c r="B14132" s="10"/>
      <c r="C14132" s="10"/>
      <c r="D14132" s="10"/>
      <c r="E14132" s="10"/>
      <c r="F14132" s="10"/>
    </row>
    <row r="14133" spans="1:6" s="66" customFormat="1" ht="409.5">
      <c r="A14133" s="10"/>
      <c r="B14133" s="10"/>
      <c r="C14133" s="10"/>
      <c r="D14133" s="10"/>
      <c r="E14133" s="10"/>
      <c r="F14133" s="10"/>
    </row>
    <row r="14134" spans="1:6" s="66" customFormat="1" ht="409.5">
      <c r="A14134" s="10"/>
      <c r="B14134" s="10"/>
      <c r="C14134" s="10"/>
      <c r="D14134" s="10"/>
      <c r="E14134" s="10"/>
      <c r="F14134" s="10"/>
    </row>
    <row r="14135" spans="1:6" s="66" customFormat="1" ht="409.5">
      <c r="A14135" s="10"/>
      <c r="B14135" s="10"/>
      <c r="C14135" s="10"/>
      <c r="D14135" s="10"/>
      <c r="E14135" s="10"/>
      <c r="F14135" s="10"/>
    </row>
    <row r="14136" spans="1:6" s="66" customFormat="1" ht="409.5">
      <c r="A14136" s="10"/>
      <c r="B14136" s="10"/>
      <c r="C14136" s="10"/>
      <c r="D14136" s="10"/>
      <c r="E14136" s="10"/>
      <c r="F14136" s="10"/>
    </row>
    <row r="14137" spans="1:6" s="66" customFormat="1" ht="409.5">
      <c r="A14137" s="10"/>
      <c r="B14137" s="10"/>
      <c r="C14137" s="10"/>
      <c r="D14137" s="10"/>
      <c r="E14137" s="10"/>
      <c r="F14137" s="10"/>
    </row>
    <row r="14138" spans="1:6" s="66" customFormat="1" ht="409.5">
      <c r="A14138" s="10"/>
      <c r="B14138" s="10"/>
      <c r="C14138" s="10"/>
      <c r="D14138" s="10"/>
      <c r="E14138" s="10"/>
      <c r="F14138" s="10"/>
    </row>
    <row r="14139" spans="1:6" s="66" customFormat="1" ht="409.5">
      <c r="A14139" s="10"/>
      <c r="B14139" s="10"/>
      <c r="C14139" s="10"/>
      <c r="D14139" s="10"/>
      <c r="E14139" s="10"/>
      <c r="F14139" s="10"/>
    </row>
    <row r="14140" spans="1:6" s="66" customFormat="1" ht="409.5">
      <c r="A14140" s="10"/>
      <c r="B14140" s="10"/>
      <c r="C14140" s="10"/>
      <c r="D14140" s="10"/>
      <c r="E14140" s="10"/>
      <c r="F14140" s="10"/>
    </row>
    <row r="14141" spans="1:6" s="66" customFormat="1" ht="409.5">
      <c r="A14141" s="10"/>
      <c r="B14141" s="10"/>
      <c r="C14141" s="10"/>
      <c r="D14141" s="10"/>
      <c r="E14141" s="10"/>
      <c r="F14141" s="10"/>
    </row>
    <row r="14142" spans="1:6" s="66" customFormat="1" ht="409.5">
      <c r="A14142" s="10"/>
      <c r="B14142" s="10"/>
      <c r="C14142" s="10"/>
      <c r="D14142" s="10"/>
      <c r="E14142" s="10"/>
      <c r="F14142" s="10"/>
    </row>
    <row r="14143" spans="1:6" s="66" customFormat="1" ht="409.5">
      <c r="A14143" s="10"/>
      <c r="B14143" s="10"/>
      <c r="C14143" s="10"/>
      <c r="D14143" s="10"/>
      <c r="E14143" s="10"/>
      <c r="F14143" s="10"/>
    </row>
    <row r="14144" spans="1:6" s="66" customFormat="1" ht="409.5">
      <c r="A14144" s="10"/>
      <c r="B14144" s="10"/>
      <c r="C14144" s="10"/>
      <c r="D14144" s="10"/>
      <c r="E14144" s="10"/>
      <c r="F14144" s="10"/>
    </row>
    <row r="14145" spans="1:6" s="66" customFormat="1" ht="409.5">
      <c r="A14145" s="10"/>
      <c r="B14145" s="10"/>
      <c r="C14145" s="10"/>
      <c r="D14145" s="10"/>
      <c r="E14145" s="10"/>
      <c r="F14145" s="10"/>
    </row>
    <row r="14146" spans="1:6" s="66" customFormat="1" ht="409.5">
      <c r="A14146" s="10"/>
      <c r="B14146" s="10"/>
      <c r="C14146" s="10"/>
      <c r="D14146" s="10"/>
      <c r="E14146" s="10"/>
      <c r="F14146" s="10"/>
    </row>
    <row r="14147" spans="1:6" s="66" customFormat="1" ht="409.5">
      <c r="A14147" s="10"/>
      <c r="B14147" s="10"/>
      <c r="C14147" s="10"/>
      <c r="D14147" s="10"/>
      <c r="E14147" s="10"/>
      <c r="F14147" s="10"/>
    </row>
    <row r="14148" spans="1:6" s="66" customFormat="1" ht="409.5">
      <c r="A14148" s="10"/>
      <c r="B14148" s="10"/>
      <c r="C14148" s="10"/>
      <c r="D14148" s="10"/>
      <c r="E14148" s="10"/>
      <c r="F14148" s="10"/>
    </row>
    <row r="14149" spans="1:6" s="66" customFormat="1" ht="409.5">
      <c r="A14149" s="10"/>
      <c r="B14149" s="10"/>
      <c r="C14149" s="10"/>
      <c r="D14149" s="10"/>
      <c r="E14149" s="10"/>
      <c r="F14149" s="10"/>
    </row>
    <row r="14150" spans="1:6" s="66" customFormat="1" ht="409.5">
      <c r="A14150" s="10"/>
      <c r="B14150" s="10"/>
      <c r="C14150" s="10"/>
      <c r="D14150" s="10"/>
      <c r="E14150" s="10"/>
      <c r="F14150" s="10"/>
    </row>
    <row r="14151" spans="1:6" s="66" customFormat="1" ht="409.5">
      <c r="A14151" s="10"/>
      <c r="B14151" s="10"/>
      <c r="C14151" s="10"/>
      <c r="D14151" s="10"/>
      <c r="E14151" s="10"/>
      <c r="F14151" s="10"/>
    </row>
    <row r="14152" spans="1:6" s="66" customFormat="1" ht="409.5">
      <c r="A14152" s="10"/>
      <c r="B14152" s="10"/>
      <c r="C14152" s="10"/>
      <c r="D14152" s="10"/>
      <c r="E14152" s="10"/>
      <c r="F14152" s="10"/>
    </row>
    <row r="14153" spans="1:6" s="66" customFormat="1" ht="409.5">
      <c r="A14153" s="10"/>
      <c r="B14153" s="10"/>
      <c r="C14153" s="10"/>
      <c r="D14153" s="10"/>
      <c r="E14153" s="10"/>
      <c r="F14153" s="10"/>
    </row>
    <row r="14154" spans="1:6" s="66" customFormat="1" ht="409.5">
      <c r="A14154" s="10"/>
      <c r="B14154" s="10"/>
      <c r="C14154" s="10"/>
      <c r="D14154" s="10"/>
      <c r="E14154" s="10"/>
      <c r="F14154" s="10"/>
    </row>
    <row r="14155" spans="1:6" s="66" customFormat="1" ht="409.5">
      <c r="A14155" s="10"/>
      <c r="B14155" s="10"/>
      <c r="C14155" s="10"/>
      <c r="D14155" s="10"/>
      <c r="E14155" s="10"/>
      <c r="F14155" s="10"/>
    </row>
    <row r="14156" spans="1:6" s="66" customFormat="1" ht="409.5">
      <c r="A14156" s="10"/>
      <c r="B14156" s="10"/>
      <c r="C14156" s="10"/>
      <c r="D14156" s="10"/>
      <c r="E14156" s="10"/>
      <c r="F14156" s="10"/>
    </row>
    <row r="14157" spans="1:6" s="66" customFormat="1" ht="409.5">
      <c r="A14157" s="10"/>
      <c r="B14157" s="10"/>
      <c r="C14157" s="10"/>
      <c r="D14157" s="10"/>
      <c r="E14157" s="10"/>
      <c r="F14157" s="10"/>
    </row>
    <row r="14158" spans="1:6" s="66" customFormat="1" ht="409.5">
      <c r="A14158" s="10"/>
      <c r="B14158" s="10"/>
      <c r="C14158" s="10"/>
      <c r="D14158" s="10"/>
      <c r="E14158" s="10"/>
      <c r="F14158" s="10"/>
    </row>
    <row r="14159" spans="1:6" s="66" customFormat="1" ht="409.5">
      <c r="A14159" s="10"/>
      <c r="B14159" s="10"/>
      <c r="C14159" s="10"/>
      <c r="D14159" s="10"/>
      <c r="E14159" s="10"/>
      <c r="F14159" s="10"/>
    </row>
    <row r="14160" spans="1:6" s="66" customFormat="1" ht="409.5">
      <c r="A14160" s="10"/>
      <c r="B14160" s="10"/>
      <c r="C14160" s="10"/>
      <c r="D14160" s="10"/>
      <c r="E14160" s="10"/>
      <c r="F14160" s="10"/>
    </row>
    <row r="14161" spans="1:6" s="66" customFormat="1" ht="409.5">
      <c r="A14161" s="10"/>
      <c r="B14161" s="10"/>
      <c r="C14161" s="10"/>
      <c r="D14161" s="10"/>
      <c r="E14161" s="10"/>
      <c r="F14161" s="10"/>
    </row>
    <row r="14162" spans="1:6" s="66" customFormat="1" ht="409.5">
      <c r="A14162" s="10"/>
      <c r="B14162" s="10"/>
      <c r="C14162" s="10"/>
      <c r="D14162" s="10"/>
      <c r="E14162" s="10"/>
      <c r="F14162" s="10"/>
    </row>
    <row r="14163" spans="1:6" s="66" customFormat="1" ht="409.5">
      <c r="A14163" s="10"/>
      <c r="B14163" s="10"/>
      <c r="C14163" s="10"/>
      <c r="D14163" s="10"/>
      <c r="E14163" s="10"/>
      <c r="F14163" s="10"/>
    </row>
    <row r="14164" spans="1:6" s="66" customFormat="1" ht="409.5">
      <c r="A14164" s="10"/>
      <c r="B14164" s="10"/>
      <c r="C14164" s="10"/>
      <c r="D14164" s="10"/>
      <c r="E14164" s="10"/>
      <c r="F14164" s="10"/>
    </row>
    <row r="14165" spans="1:6" s="66" customFormat="1" ht="409.5">
      <c r="A14165" s="10"/>
      <c r="B14165" s="10"/>
      <c r="C14165" s="10"/>
      <c r="D14165" s="10"/>
      <c r="E14165" s="10"/>
      <c r="F14165" s="10"/>
    </row>
    <row r="14166" spans="1:6" s="66" customFormat="1" ht="409.5">
      <c r="A14166" s="10"/>
      <c r="B14166" s="10"/>
      <c r="C14166" s="10"/>
      <c r="D14166" s="10"/>
      <c r="E14166" s="10"/>
      <c r="F14166" s="10"/>
    </row>
    <row r="14167" spans="1:6" s="66" customFormat="1" ht="409.5">
      <c r="A14167" s="10"/>
      <c r="B14167" s="10"/>
      <c r="C14167" s="10"/>
      <c r="D14167" s="10"/>
      <c r="E14167" s="10"/>
      <c r="F14167" s="10"/>
    </row>
    <row r="14168" spans="1:6" s="66" customFormat="1" ht="409.5">
      <c r="A14168" s="10"/>
      <c r="B14168" s="10"/>
      <c r="C14168" s="10"/>
      <c r="D14168" s="10"/>
      <c r="E14168" s="10"/>
      <c r="F14168" s="10"/>
    </row>
    <row r="14169" spans="1:6" s="66" customFormat="1" ht="409.5">
      <c r="A14169" s="10"/>
      <c r="B14169" s="10"/>
      <c r="C14169" s="10"/>
      <c r="D14169" s="10"/>
      <c r="E14169" s="10"/>
      <c r="F14169" s="10"/>
    </row>
    <row r="14170" spans="1:6" s="66" customFormat="1" ht="409.5">
      <c r="A14170" s="10"/>
      <c r="B14170" s="10"/>
      <c r="C14170" s="10"/>
      <c r="D14170" s="10"/>
      <c r="E14170" s="10"/>
      <c r="F14170" s="10"/>
    </row>
    <row r="14171" spans="1:6" s="66" customFormat="1" ht="409.5">
      <c r="A14171" s="10"/>
      <c r="B14171" s="10"/>
      <c r="C14171" s="10"/>
      <c r="D14171" s="10"/>
      <c r="E14171" s="10"/>
      <c r="F14171" s="10"/>
    </row>
    <row r="14172" spans="1:6" s="66" customFormat="1" ht="409.5">
      <c r="A14172" s="10"/>
      <c r="B14172" s="10"/>
      <c r="C14172" s="10"/>
      <c r="D14172" s="10"/>
      <c r="E14172" s="10"/>
      <c r="F14172" s="10"/>
    </row>
    <row r="14173" spans="1:6" s="66" customFormat="1" ht="409.5">
      <c r="A14173" s="10"/>
      <c r="B14173" s="10"/>
      <c r="C14173" s="10"/>
      <c r="D14173" s="10"/>
      <c r="E14173" s="10"/>
      <c r="F14173" s="10"/>
    </row>
    <row r="14174" spans="1:6" s="66" customFormat="1" ht="409.5">
      <c r="A14174" s="10"/>
      <c r="B14174" s="10"/>
      <c r="C14174" s="10"/>
      <c r="D14174" s="10"/>
      <c r="E14174" s="10"/>
      <c r="F14174" s="10"/>
    </row>
    <row r="14175" spans="1:6" s="66" customFormat="1" ht="409.5">
      <c r="A14175" s="10"/>
      <c r="B14175" s="10"/>
      <c r="C14175" s="10"/>
      <c r="D14175" s="10"/>
      <c r="E14175" s="10"/>
      <c r="F14175" s="10"/>
    </row>
    <row r="14176" spans="1:6" s="66" customFormat="1" ht="409.5">
      <c r="A14176" s="10"/>
      <c r="B14176" s="10"/>
      <c r="C14176" s="10"/>
      <c r="D14176" s="10"/>
      <c r="E14176" s="10"/>
      <c r="F14176" s="10"/>
    </row>
    <row r="14177" spans="1:6" s="66" customFormat="1" ht="409.5">
      <c r="A14177" s="10"/>
      <c r="B14177" s="10"/>
      <c r="C14177" s="10"/>
      <c r="D14177" s="10"/>
      <c r="E14177" s="10"/>
      <c r="F14177" s="10"/>
    </row>
    <row r="14178" spans="1:6" s="66" customFormat="1" ht="409.5">
      <c r="A14178" s="10"/>
      <c r="B14178" s="10"/>
      <c r="C14178" s="10"/>
      <c r="D14178" s="10"/>
      <c r="E14178" s="10"/>
      <c r="F14178" s="10"/>
    </row>
    <row r="14179" spans="1:6" s="66" customFormat="1" ht="409.5">
      <c r="A14179" s="10"/>
      <c r="B14179" s="10"/>
      <c r="C14179" s="10"/>
      <c r="D14179" s="10"/>
      <c r="E14179" s="10"/>
      <c r="F14179" s="10"/>
    </row>
    <row r="14180" spans="1:6" s="66" customFormat="1" ht="409.5">
      <c r="A14180" s="10"/>
      <c r="B14180" s="10"/>
      <c r="C14180" s="10"/>
      <c r="D14180" s="10"/>
      <c r="E14180" s="10"/>
      <c r="F14180" s="10"/>
    </row>
    <row r="14181" spans="1:6" s="66" customFormat="1" ht="409.5">
      <c r="A14181" s="10"/>
      <c r="B14181" s="10"/>
      <c r="C14181" s="10"/>
      <c r="D14181" s="10"/>
      <c r="E14181" s="10"/>
      <c r="F14181" s="10"/>
    </row>
    <row r="14182" spans="1:6" s="66" customFormat="1" ht="409.5">
      <c r="A14182" s="10"/>
      <c r="B14182" s="10"/>
      <c r="C14182" s="10"/>
      <c r="D14182" s="10"/>
      <c r="E14182" s="10"/>
      <c r="F14182" s="10"/>
    </row>
    <row r="14183" spans="1:6" s="66" customFormat="1" ht="409.5">
      <c r="A14183" s="10"/>
      <c r="B14183" s="10"/>
      <c r="C14183" s="10"/>
      <c r="D14183" s="10"/>
      <c r="E14183" s="10"/>
      <c r="F14183" s="10"/>
    </row>
    <row r="14184" spans="1:6" s="66" customFormat="1" ht="409.5">
      <c r="A14184" s="10"/>
      <c r="B14184" s="10"/>
      <c r="C14184" s="10"/>
      <c r="D14184" s="10"/>
      <c r="E14184" s="10"/>
      <c r="F14184" s="10"/>
    </row>
    <row r="14185" spans="1:6" s="66" customFormat="1" ht="409.5">
      <c r="A14185" s="10"/>
      <c r="B14185" s="10"/>
      <c r="C14185" s="10"/>
      <c r="D14185" s="10"/>
      <c r="E14185" s="10"/>
      <c r="F14185" s="10"/>
    </row>
    <row r="14186" spans="1:6" s="66" customFormat="1" ht="409.5">
      <c r="A14186" s="10"/>
      <c r="B14186" s="10"/>
      <c r="C14186" s="10"/>
      <c r="D14186" s="10"/>
      <c r="E14186" s="10"/>
      <c r="F14186" s="10"/>
    </row>
    <row r="14187" spans="1:6" s="66" customFormat="1" ht="409.5">
      <c r="A14187" s="10"/>
      <c r="B14187" s="10"/>
      <c r="C14187" s="10"/>
      <c r="D14187" s="10"/>
      <c r="E14187" s="10"/>
      <c r="F14187" s="10"/>
    </row>
    <row r="14188" spans="1:6" s="66" customFormat="1" ht="409.5">
      <c r="A14188" s="10"/>
      <c r="B14188" s="10"/>
      <c r="C14188" s="10"/>
      <c r="D14188" s="10"/>
      <c r="E14188" s="10"/>
      <c r="F14188" s="10"/>
    </row>
    <row r="14189" spans="1:6" s="66" customFormat="1" ht="409.5">
      <c r="A14189" s="10"/>
      <c r="B14189" s="10"/>
      <c r="C14189" s="10"/>
      <c r="D14189" s="10"/>
      <c r="E14189" s="10"/>
      <c r="F14189" s="10"/>
    </row>
    <row r="14190" spans="1:6" s="66" customFormat="1" ht="409.5">
      <c r="A14190" s="10"/>
      <c r="B14190" s="10"/>
      <c r="C14190" s="10"/>
      <c r="D14190" s="10"/>
      <c r="E14190" s="10"/>
      <c r="F14190" s="10"/>
    </row>
    <row r="14191" spans="1:6" s="66" customFormat="1" ht="409.5">
      <c r="A14191" s="10"/>
      <c r="B14191" s="10"/>
      <c r="C14191" s="10"/>
      <c r="D14191" s="10"/>
      <c r="E14191" s="10"/>
      <c r="F14191" s="10"/>
    </row>
    <row r="14192" spans="1:6" s="66" customFormat="1" ht="409.5">
      <c r="A14192" s="10"/>
      <c r="B14192" s="10"/>
      <c r="C14192" s="10"/>
      <c r="D14192" s="10"/>
      <c r="E14192" s="10"/>
      <c r="F14192" s="10"/>
    </row>
    <row r="14193" spans="1:6" s="66" customFormat="1" ht="409.5">
      <c r="A14193" s="10"/>
      <c r="B14193" s="10"/>
      <c r="C14193" s="10"/>
      <c r="D14193" s="10"/>
      <c r="E14193" s="10"/>
      <c r="F14193" s="10"/>
    </row>
    <row r="14194" spans="1:6" s="66" customFormat="1" ht="409.5">
      <c r="A14194" s="10"/>
      <c r="B14194" s="10"/>
      <c r="C14194" s="10"/>
      <c r="D14194" s="10"/>
      <c r="E14194" s="10"/>
      <c r="F14194" s="10"/>
    </row>
    <row r="14195" spans="1:6" s="66" customFormat="1" ht="409.5">
      <c r="A14195" s="10"/>
      <c r="B14195" s="10"/>
      <c r="C14195" s="10"/>
      <c r="D14195" s="10"/>
      <c r="E14195" s="10"/>
      <c r="F14195" s="10"/>
    </row>
    <row r="14196" spans="1:6" s="66" customFormat="1" ht="409.5">
      <c r="A14196" s="10"/>
      <c r="B14196" s="10"/>
      <c r="C14196" s="10"/>
      <c r="D14196" s="10"/>
      <c r="E14196" s="10"/>
      <c r="F14196" s="10"/>
    </row>
    <row r="14197" spans="1:6" s="66" customFormat="1" ht="409.5">
      <c r="A14197" s="10"/>
      <c r="B14197" s="10"/>
      <c r="C14197" s="10"/>
      <c r="D14197" s="10"/>
      <c r="E14197" s="10"/>
      <c r="F14197" s="10"/>
    </row>
    <row r="14198" spans="1:6" s="66" customFormat="1" ht="409.5">
      <c r="A14198" s="10"/>
      <c r="B14198" s="10"/>
      <c r="C14198" s="10"/>
      <c r="D14198" s="10"/>
      <c r="E14198" s="10"/>
      <c r="F14198" s="10"/>
    </row>
    <row r="14199" spans="1:6" s="66" customFormat="1" ht="409.5">
      <c r="A14199" s="10"/>
      <c r="B14199" s="10"/>
      <c r="C14199" s="10"/>
      <c r="D14199" s="10"/>
      <c r="E14199" s="10"/>
      <c r="F14199" s="10"/>
    </row>
    <row r="14200" spans="1:6" s="66" customFormat="1" ht="409.5">
      <c r="A14200" s="10"/>
      <c r="B14200" s="10"/>
      <c r="C14200" s="10"/>
      <c r="D14200" s="10"/>
      <c r="E14200" s="10"/>
      <c r="F14200" s="10"/>
    </row>
    <row r="14201" spans="1:6" s="66" customFormat="1" ht="409.5">
      <c r="A14201" s="10"/>
      <c r="B14201" s="10"/>
      <c r="C14201" s="10"/>
      <c r="D14201" s="10"/>
      <c r="E14201" s="10"/>
      <c r="F14201" s="10"/>
    </row>
    <row r="14202" spans="1:6" s="66" customFormat="1" ht="409.5">
      <c r="A14202" s="10"/>
      <c r="B14202" s="10"/>
      <c r="C14202" s="10"/>
      <c r="D14202" s="10"/>
      <c r="E14202" s="10"/>
      <c r="F14202" s="10"/>
    </row>
    <row r="14203" spans="1:6" s="66" customFormat="1" ht="409.5">
      <c r="A14203" s="10"/>
      <c r="B14203" s="10"/>
      <c r="C14203" s="10"/>
      <c r="D14203" s="10"/>
      <c r="E14203" s="10"/>
      <c r="F14203" s="10"/>
    </row>
    <row r="14204" spans="1:6" s="66" customFormat="1" ht="409.5">
      <c r="A14204" s="10"/>
      <c r="B14204" s="10"/>
      <c r="C14204" s="10"/>
      <c r="D14204" s="10"/>
      <c r="E14204" s="10"/>
      <c r="F14204" s="10"/>
    </row>
    <row r="14205" spans="1:6" s="66" customFormat="1" ht="409.5">
      <c r="A14205" s="10"/>
      <c r="B14205" s="10"/>
      <c r="C14205" s="10"/>
      <c r="D14205" s="10"/>
      <c r="E14205" s="10"/>
      <c r="F14205" s="10"/>
    </row>
    <row r="14206" spans="1:6" s="66" customFormat="1" ht="409.5">
      <c r="A14206" s="10"/>
      <c r="B14206" s="10"/>
      <c r="C14206" s="10"/>
      <c r="D14206" s="10"/>
      <c r="E14206" s="10"/>
      <c r="F14206" s="10"/>
    </row>
    <row r="14207" spans="1:6" s="66" customFormat="1" ht="409.5">
      <c r="A14207" s="10"/>
      <c r="B14207" s="10"/>
      <c r="C14207" s="10"/>
      <c r="D14207" s="10"/>
      <c r="E14207" s="10"/>
      <c r="F14207" s="10"/>
    </row>
    <row r="14208" spans="1:6" s="66" customFormat="1" ht="409.5">
      <c r="A14208" s="10"/>
      <c r="B14208" s="10"/>
      <c r="C14208" s="10"/>
      <c r="D14208" s="10"/>
      <c r="E14208" s="10"/>
      <c r="F14208" s="10"/>
    </row>
    <row r="14209" spans="1:6" s="66" customFormat="1" ht="409.5">
      <c r="A14209" s="10"/>
      <c r="B14209" s="10"/>
      <c r="C14209" s="10"/>
      <c r="D14209" s="10"/>
      <c r="E14209" s="10"/>
      <c r="F14209" s="10"/>
    </row>
    <row r="14210" spans="1:6" s="66" customFormat="1" ht="409.5">
      <c r="A14210" s="10"/>
      <c r="B14210" s="10"/>
      <c r="C14210" s="10"/>
      <c r="D14210" s="10"/>
      <c r="E14210" s="10"/>
      <c r="F14210" s="10"/>
    </row>
    <row r="14211" spans="1:6" s="66" customFormat="1" ht="409.5">
      <c r="A14211" s="10"/>
      <c r="B14211" s="10"/>
      <c r="C14211" s="10"/>
      <c r="D14211" s="10"/>
      <c r="E14211" s="10"/>
      <c r="F14211" s="10"/>
    </row>
    <row r="14212" spans="1:6" s="66" customFormat="1" ht="409.5">
      <c r="A14212" s="10"/>
      <c r="B14212" s="10"/>
      <c r="C14212" s="10"/>
      <c r="D14212" s="10"/>
      <c r="E14212" s="10"/>
      <c r="F14212" s="10"/>
    </row>
    <row r="14213" spans="1:6" s="66" customFormat="1" ht="409.5">
      <c r="A14213" s="10"/>
      <c r="B14213" s="10"/>
      <c r="C14213" s="10"/>
      <c r="D14213" s="10"/>
      <c r="E14213" s="10"/>
      <c r="F14213" s="10"/>
    </row>
    <row r="14214" spans="1:6" s="66" customFormat="1" ht="409.5">
      <c r="A14214" s="10"/>
      <c r="B14214" s="10"/>
      <c r="C14214" s="10"/>
      <c r="D14214" s="10"/>
      <c r="E14214" s="10"/>
      <c r="F14214" s="10"/>
    </row>
    <row r="14215" spans="1:6" s="66" customFormat="1" ht="409.5">
      <c r="A14215" s="10"/>
      <c r="B14215" s="10"/>
      <c r="C14215" s="10"/>
      <c r="D14215" s="10"/>
      <c r="E14215" s="10"/>
      <c r="F14215" s="10"/>
    </row>
    <row r="14216" spans="1:6" s="66" customFormat="1" ht="409.5">
      <c r="A14216" s="10"/>
      <c r="B14216" s="10"/>
      <c r="C14216" s="10"/>
      <c r="D14216" s="10"/>
      <c r="E14216" s="10"/>
      <c r="F14216" s="10"/>
    </row>
    <row r="14217" spans="1:6" s="66" customFormat="1" ht="409.5">
      <c r="A14217" s="10"/>
      <c r="B14217" s="10"/>
      <c r="C14217" s="10"/>
      <c r="D14217" s="10"/>
      <c r="E14217" s="10"/>
      <c r="F14217" s="10"/>
    </row>
    <row r="14218" spans="1:6" s="66" customFormat="1" ht="409.5">
      <c r="A14218" s="10"/>
      <c r="B14218" s="10"/>
      <c r="C14218" s="10"/>
      <c r="D14218" s="10"/>
      <c r="E14218" s="10"/>
      <c r="F14218" s="10"/>
    </row>
    <row r="14219" spans="1:6" s="66" customFormat="1" ht="409.5">
      <c r="A14219" s="10"/>
      <c r="B14219" s="10"/>
      <c r="C14219" s="10"/>
      <c r="D14219" s="10"/>
      <c r="E14219" s="10"/>
      <c r="F14219" s="10"/>
    </row>
    <row r="14220" spans="1:6" s="66" customFormat="1" ht="409.5">
      <c r="A14220" s="10"/>
      <c r="B14220" s="10"/>
      <c r="C14220" s="10"/>
      <c r="D14220" s="10"/>
      <c r="E14220" s="10"/>
      <c r="F14220" s="10"/>
    </row>
    <row r="14221" spans="1:6" s="66" customFormat="1" ht="409.5">
      <c r="A14221" s="10"/>
      <c r="B14221" s="10"/>
      <c r="C14221" s="10"/>
      <c r="D14221" s="10"/>
      <c r="E14221" s="10"/>
      <c r="F14221" s="10"/>
    </row>
    <row r="14222" spans="1:6" s="66" customFormat="1" ht="409.5">
      <c r="A14222" s="10"/>
      <c r="B14222" s="10"/>
      <c r="C14222" s="10"/>
      <c r="D14222" s="10"/>
      <c r="E14222" s="10"/>
      <c r="F14222" s="10"/>
    </row>
    <row r="14223" spans="1:6" s="66" customFormat="1" ht="409.5">
      <c r="A14223" s="10"/>
      <c r="B14223" s="10"/>
      <c r="C14223" s="10"/>
      <c r="D14223" s="10"/>
      <c r="E14223" s="10"/>
      <c r="F14223" s="10"/>
    </row>
    <row r="14224" spans="1:6" s="66" customFormat="1" ht="409.5">
      <c r="A14224" s="10"/>
      <c r="B14224" s="10"/>
      <c r="C14224" s="10"/>
      <c r="D14224" s="10"/>
      <c r="E14224" s="10"/>
      <c r="F14224" s="10"/>
    </row>
    <row r="14225" spans="1:6" s="66" customFormat="1" ht="409.5">
      <c r="A14225" s="10"/>
      <c r="B14225" s="10"/>
      <c r="C14225" s="10"/>
      <c r="D14225" s="10"/>
      <c r="E14225" s="10"/>
      <c r="F14225" s="10"/>
    </row>
    <row r="14226" spans="1:6" s="66" customFormat="1" ht="409.5">
      <c r="A14226" s="10"/>
      <c r="B14226" s="10"/>
      <c r="C14226" s="10"/>
      <c r="D14226" s="10"/>
      <c r="E14226" s="10"/>
      <c r="F14226" s="10"/>
    </row>
    <row r="14227" spans="1:6" s="66" customFormat="1" ht="409.5">
      <c r="A14227" s="10"/>
      <c r="B14227" s="10"/>
      <c r="C14227" s="10"/>
      <c r="D14227" s="10"/>
      <c r="E14227" s="10"/>
      <c r="F14227" s="10"/>
    </row>
    <row r="14228" spans="1:6" s="66" customFormat="1" ht="409.5">
      <c r="A14228" s="10"/>
      <c r="B14228" s="10"/>
      <c r="C14228" s="10"/>
      <c r="D14228" s="10"/>
      <c r="E14228" s="10"/>
      <c r="F14228" s="10"/>
    </row>
    <row r="14229" spans="1:6" s="66" customFormat="1" ht="409.5">
      <c r="A14229" s="10"/>
      <c r="B14229" s="10"/>
      <c r="C14229" s="10"/>
      <c r="D14229" s="10"/>
      <c r="E14229" s="10"/>
      <c r="F14229" s="10"/>
    </row>
    <row r="14230" spans="1:6" s="66" customFormat="1" ht="409.5">
      <c r="A14230" s="10"/>
      <c r="B14230" s="10"/>
      <c r="C14230" s="10"/>
      <c r="D14230" s="10"/>
      <c r="E14230" s="10"/>
      <c r="F14230" s="10"/>
    </row>
    <row r="14231" spans="1:6" s="66" customFormat="1" ht="409.5">
      <c r="A14231" s="10"/>
      <c r="B14231" s="10"/>
      <c r="C14231" s="10"/>
      <c r="D14231" s="10"/>
      <c r="E14231" s="10"/>
      <c r="F14231" s="10"/>
    </row>
    <row r="14232" spans="1:6" s="66" customFormat="1" ht="409.5">
      <c r="A14232" s="10"/>
      <c r="B14232" s="10"/>
      <c r="C14232" s="10"/>
      <c r="D14232" s="10"/>
      <c r="E14232" s="10"/>
      <c r="F14232" s="10"/>
    </row>
    <row r="14233" spans="1:6" s="66" customFormat="1" ht="409.5">
      <c r="A14233" s="10"/>
      <c r="B14233" s="10"/>
      <c r="C14233" s="10"/>
      <c r="D14233" s="10"/>
      <c r="E14233" s="10"/>
      <c r="F14233" s="10"/>
    </row>
    <row r="14234" spans="1:6" s="66" customFormat="1" ht="409.5">
      <c r="A14234" s="10"/>
      <c r="B14234" s="10"/>
      <c r="C14234" s="10"/>
      <c r="D14234" s="10"/>
      <c r="E14234" s="10"/>
      <c r="F14234" s="10"/>
    </row>
    <row r="14235" spans="1:6" s="66" customFormat="1" ht="409.5">
      <c r="A14235" s="10"/>
      <c r="B14235" s="10"/>
      <c r="C14235" s="10"/>
      <c r="D14235" s="10"/>
      <c r="E14235" s="10"/>
      <c r="F14235" s="10"/>
    </row>
    <row r="14236" spans="1:6" s="66" customFormat="1" ht="409.5">
      <c r="A14236" s="10"/>
      <c r="B14236" s="10"/>
      <c r="C14236" s="10"/>
      <c r="D14236" s="10"/>
      <c r="E14236" s="10"/>
      <c r="F14236" s="10"/>
    </row>
    <row r="14237" spans="1:6" s="66" customFormat="1" ht="409.5">
      <c r="A14237" s="10"/>
      <c r="B14237" s="10"/>
      <c r="C14237" s="10"/>
      <c r="D14237" s="10"/>
      <c r="E14237" s="10"/>
      <c r="F14237" s="10"/>
    </row>
    <row r="14238" spans="1:6" s="66" customFormat="1" ht="409.5">
      <c r="A14238" s="10"/>
      <c r="B14238" s="10"/>
      <c r="C14238" s="10"/>
      <c r="D14238" s="10"/>
      <c r="E14238" s="10"/>
      <c r="F14238" s="10"/>
    </row>
    <row r="14239" spans="1:6" s="66" customFormat="1" ht="409.5">
      <c r="A14239" s="10"/>
      <c r="B14239" s="10"/>
      <c r="C14239" s="10"/>
      <c r="D14239" s="10"/>
      <c r="E14239" s="10"/>
      <c r="F14239" s="10"/>
    </row>
    <row r="14240" spans="1:6" s="66" customFormat="1" ht="409.5">
      <c r="A14240" s="10"/>
      <c r="B14240" s="10"/>
      <c r="C14240" s="10"/>
      <c r="D14240" s="10"/>
      <c r="E14240" s="10"/>
      <c r="F14240" s="10"/>
    </row>
    <row r="14241" spans="1:6" s="66" customFormat="1" ht="409.5">
      <c r="A14241" s="10"/>
      <c r="B14241" s="10"/>
      <c r="C14241" s="10"/>
      <c r="D14241" s="10"/>
      <c r="E14241" s="10"/>
      <c r="F14241" s="10"/>
    </row>
    <row r="14242" spans="1:6" s="66" customFormat="1" ht="409.5">
      <c r="A14242" s="10"/>
      <c r="B14242" s="10"/>
      <c r="C14242" s="10"/>
      <c r="D14242" s="10"/>
      <c r="E14242" s="10"/>
      <c r="F14242" s="10"/>
    </row>
    <row r="14243" spans="1:6" s="66" customFormat="1" ht="409.5">
      <c r="A14243" s="10"/>
      <c r="B14243" s="10"/>
      <c r="C14243" s="10"/>
      <c r="D14243" s="10"/>
      <c r="E14243" s="10"/>
      <c r="F14243" s="10"/>
    </row>
    <row r="14244" spans="1:6" s="66" customFormat="1" ht="409.5">
      <c r="A14244" s="10"/>
      <c r="B14244" s="10"/>
      <c r="C14244" s="10"/>
      <c r="D14244" s="10"/>
      <c r="E14244" s="10"/>
      <c r="F14244" s="10"/>
    </row>
    <row r="14245" spans="1:6" s="66" customFormat="1" ht="409.5">
      <c r="A14245" s="10"/>
      <c r="B14245" s="10"/>
      <c r="C14245" s="10"/>
      <c r="D14245" s="10"/>
      <c r="E14245" s="10"/>
      <c r="F14245" s="10"/>
    </row>
    <row r="14246" spans="1:6" s="66" customFormat="1" ht="409.5">
      <c r="A14246" s="10"/>
      <c r="B14246" s="10"/>
      <c r="C14246" s="10"/>
      <c r="D14246" s="10"/>
      <c r="E14246" s="10"/>
      <c r="F14246" s="10"/>
    </row>
    <row r="14247" spans="1:6" s="66" customFormat="1" ht="409.5">
      <c r="A14247" s="10"/>
      <c r="B14247" s="10"/>
      <c r="C14247" s="10"/>
      <c r="D14247" s="10"/>
      <c r="E14247" s="10"/>
      <c r="F14247" s="10"/>
    </row>
    <row r="14248" spans="1:6" s="66" customFormat="1" ht="409.5">
      <c r="A14248" s="10"/>
      <c r="B14248" s="10"/>
      <c r="C14248" s="10"/>
      <c r="D14248" s="10"/>
      <c r="E14248" s="10"/>
      <c r="F14248" s="10"/>
    </row>
    <row r="14249" spans="1:6" s="66" customFormat="1" ht="409.5">
      <c r="A14249" s="10"/>
      <c r="B14249" s="10"/>
      <c r="C14249" s="10"/>
      <c r="D14249" s="10"/>
      <c r="E14249" s="10"/>
      <c r="F14249" s="10"/>
    </row>
    <row r="14250" spans="1:6" s="66" customFormat="1" ht="409.5">
      <c r="A14250" s="10"/>
      <c r="B14250" s="10"/>
      <c r="C14250" s="10"/>
      <c r="D14250" s="10"/>
      <c r="E14250" s="10"/>
      <c r="F14250" s="10"/>
    </row>
    <row r="14251" spans="1:6" s="66" customFormat="1" ht="409.5">
      <c r="A14251" s="10"/>
      <c r="B14251" s="10"/>
      <c r="C14251" s="10"/>
      <c r="D14251" s="10"/>
      <c r="E14251" s="10"/>
      <c r="F14251" s="10"/>
    </row>
    <row r="14252" spans="1:6" s="66" customFormat="1" ht="409.5">
      <c r="A14252" s="10"/>
      <c r="B14252" s="10"/>
      <c r="C14252" s="10"/>
      <c r="D14252" s="10"/>
      <c r="E14252" s="10"/>
      <c r="F14252" s="10"/>
    </row>
    <row r="14253" spans="1:6" s="66" customFormat="1" ht="409.5">
      <c r="A14253" s="10"/>
      <c r="B14253" s="10"/>
      <c r="C14253" s="10"/>
      <c r="D14253" s="10"/>
      <c r="E14253" s="10"/>
      <c r="F14253" s="10"/>
    </row>
    <row r="14254" spans="1:6" s="66" customFormat="1" ht="409.5">
      <c r="A14254" s="10"/>
      <c r="B14254" s="10"/>
      <c r="C14254" s="10"/>
      <c r="D14254" s="10"/>
      <c r="E14254" s="10"/>
      <c r="F14254" s="10"/>
    </row>
    <row r="14255" spans="1:6" s="66" customFormat="1" ht="409.5">
      <c r="A14255" s="10"/>
      <c r="B14255" s="10"/>
      <c r="C14255" s="10"/>
      <c r="D14255" s="10"/>
      <c r="E14255" s="10"/>
      <c r="F14255" s="10"/>
    </row>
    <row r="14256" spans="1:6" s="66" customFormat="1" ht="409.5">
      <c r="A14256" s="10"/>
      <c r="B14256" s="10"/>
      <c r="C14256" s="10"/>
      <c r="D14256" s="10"/>
      <c r="E14256" s="10"/>
      <c r="F14256" s="10"/>
    </row>
    <row r="14257" spans="1:6" s="66" customFormat="1" ht="409.5">
      <c r="A14257" s="10"/>
      <c r="B14257" s="10"/>
      <c r="C14257" s="10"/>
      <c r="D14257" s="10"/>
      <c r="E14257" s="10"/>
      <c r="F14257" s="10"/>
    </row>
    <row r="14258" spans="1:6" s="66" customFormat="1" ht="409.5">
      <c r="A14258" s="10"/>
      <c r="B14258" s="10"/>
      <c r="C14258" s="10"/>
      <c r="D14258" s="10"/>
      <c r="E14258" s="10"/>
      <c r="F14258" s="10"/>
    </row>
    <row r="14259" spans="1:6" s="66" customFormat="1" ht="409.5">
      <c r="A14259" s="10"/>
      <c r="B14259" s="10"/>
      <c r="C14259" s="10"/>
      <c r="D14259" s="10"/>
      <c r="E14259" s="10"/>
      <c r="F14259" s="10"/>
    </row>
    <row r="14260" spans="1:6" s="66" customFormat="1" ht="409.5">
      <c r="A14260" s="10"/>
      <c r="B14260" s="10"/>
      <c r="C14260" s="10"/>
      <c r="D14260" s="10"/>
      <c r="E14260" s="10"/>
      <c r="F14260" s="10"/>
    </row>
    <row r="14261" spans="1:6" s="66" customFormat="1" ht="409.5">
      <c r="A14261" s="10"/>
      <c r="B14261" s="10"/>
      <c r="C14261" s="10"/>
      <c r="D14261" s="10"/>
      <c r="E14261" s="10"/>
      <c r="F14261" s="10"/>
    </row>
    <row r="14262" spans="1:6" s="66" customFormat="1" ht="409.5">
      <c r="A14262" s="10"/>
      <c r="B14262" s="10"/>
      <c r="C14262" s="10"/>
      <c r="D14262" s="10"/>
      <c r="E14262" s="10"/>
      <c r="F14262" s="10"/>
    </row>
    <row r="14263" spans="1:6" s="66" customFormat="1" ht="409.5">
      <c r="A14263" s="10"/>
      <c r="B14263" s="10"/>
      <c r="C14263" s="10"/>
      <c r="D14263" s="10"/>
      <c r="E14263" s="10"/>
      <c r="F14263" s="10"/>
    </row>
    <row r="14264" spans="1:6" s="66" customFormat="1" ht="409.5">
      <c r="A14264" s="10"/>
      <c r="B14264" s="10"/>
      <c r="C14264" s="10"/>
      <c r="D14264" s="10"/>
      <c r="E14264" s="10"/>
      <c r="F14264" s="10"/>
    </row>
    <row r="14265" spans="1:6" s="66" customFormat="1" ht="409.5">
      <c r="A14265" s="10"/>
      <c r="B14265" s="10"/>
      <c r="C14265" s="10"/>
      <c r="D14265" s="10"/>
      <c r="E14265" s="10"/>
      <c r="F14265" s="10"/>
    </row>
    <row r="14266" spans="1:6" s="66" customFormat="1" ht="409.5">
      <c r="A14266" s="10"/>
      <c r="B14266" s="10"/>
      <c r="C14266" s="10"/>
      <c r="D14266" s="10"/>
      <c r="E14266" s="10"/>
      <c r="F14266" s="10"/>
    </row>
    <row r="14267" spans="1:6" s="66" customFormat="1" ht="409.5">
      <c r="A14267" s="10"/>
      <c r="B14267" s="10"/>
      <c r="C14267" s="10"/>
      <c r="D14267" s="10"/>
      <c r="E14267" s="10"/>
      <c r="F14267" s="10"/>
    </row>
    <row r="14268" spans="1:6" s="66" customFormat="1" ht="409.5">
      <c r="A14268" s="10"/>
      <c r="B14268" s="10"/>
      <c r="C14268" s="10"/>
      <c r="D14268" s="10"/>
      <c r="E14268" s="10"/>
      <c r="F14268" s="10"/>
    </row>
    <row r="14269" spans="1:6" s="66" customFormat="1" ht="409.5">
      <c r="A14269" s="10"/>
      <c r="B14269" s="10"/>
      <c r="C14269" s="10"/>
      <c r="D14269" s="10"/>
      <c r="E14269" s="10"/>
      <c r="F14269" s="10"/>
    </row>
    <row r="14270" spans="1:6" s="66" customFormat="1" ht="409.5">
      <c r="A14270" s="10"/>
      <c r="B14270" s="10"/>
      <c r="C14270" s="10"/>
      <c r="D14270" s="10"/>
      <c r="E14270" s="10"/>
      <c r="F14270" s="10"/>
    </row>
    <row r="14271" spans="1:6" s="66" customFormat="1" ht="409.5">
      <c r="A14271" s="10"/>
      <c r="B14271" s="10"/>
      <c r="C14271" s="10"/>
      <c r="D14271" s="10"/>
      <c r="E14271" s="10"/>
      <c r="F14271" s="10"/>
    </row>
    <row r="14272" spans="1:6" s="66" customFormat="1" ht="409.5">
      <c r="A14272" s="10"/>
      <c r="B14272" s="10"/>
      <c r="C14272" s="10"/>
      <c r="D14272" s="10"/>
      <c r="E14272" s="10"/>
      <c r="F14272" s="10"/>
    </row>
    <row r="14273" spans="1:6" s="66" customFormat="1" ht="409.5">
      <c r="A14273" s="10"/>
      <c r="B14273" s="10"/>
      <c r="C14273" s="10"/>
      <c r="D14273" s="10"/>
      <c r="E14273" s="10"/>
      <c r="F14273" s="10"/>
    </row>
    <row r="14274" spans="1:6" s="66" customFormat="1" ht="409.5">
      <c r="A14274" s="10"/>
      <c r="B14274" s="10"/>
      <c r="C14274" s="10"/>
      <c r="D14274" s="10"/>
      <c r="E14274" s="10"/>
      <c r="F14274" s="10"/>
    </row>
    <row r="14275" spans="1:6" s="66" customFormat="1" ht="409.5">
      <c r="A14275" s="10"/>
      <c r="B14275" s="10"/>
      <c r="C14275" s="10"/>
      <c r="D14275" s="10"/>
      <c r="E14275" s="10"/>
      <c r="F14275" s="10"/>
    </row>
    <row r="14276" spans="1:6" s="66" customFormat="1" ht="409.5">
      <c r="A14276" s="10"/>
      <c r="B14276" s="10"/>
      <c r="C14276" s="10"/>
      <c r="D14276" s="10"/>
      <c r="E14276" s="10"/>
      <c r="F14276" s="10"/>
    </row>
    <row r="14277" spans="1:6" s="66" customFormat="1" ht="409.5">
      <c r="A14277" s="10"/>
      <c r="B14277" s="10"/>
      <c r="C14277" s="10"/>
      <c r="D14277" s="10"/>
      <c r="E14277" s="10"/>
      <c r="F14277" s="10"/>
    </row>
    <row r="14278" spans="1:6" s="66" customFormat="1" ht="409.5">
      <c r="A14278" s="10"/>
      <c r="B14278" s="10"/>
      <c r="C14278" s="10"/>
      <c r="D14278" s="10"/>
      <c r="E14278" s="10"/>
      <c r="F14278" s="10"/>
    </row>
    <row r="14279" spans="1:6" s="66" customFormat="1" ht="409.5">
      <c r="A14279" s="10"/>
      <c r="B14279" s="10"/>
      <c r="C14279" s="10"/>
      <c r="D14279" s="10"/>
      <c r="E14279" s="10"/>
      <c r="F14279" s="10"/>
    </row>
    <row r="14280" spans="1:6" s="66" customFormat="1" ht="409.5">
      <c r="A14280" s="10"/>
      <c r="B14280" s="10"/>
      <c r="C14280" s="10"/>
      <c r="D14280" s="10"/>
      <c r="E14280" s="10"/>
      <c r="F14280" s="10"/>
    </row>
    <row r="14281" spans="1:6" s="66" customFormat="1" ht="409.5">
      <c r="A14281" s="10"/>
      <c r="B14281" s="10"/>
      <c r="C14281" s="10"/>
      <c r="D14281" s="10"/>
      <c r="E14281" s="10"/>
      <c r="F14281" s="10"/>
    </row>
    <row r="14282" spans="1:6" s="66" customFormat="1" ht="409.5">
      <c r="A14282" s="10"/>
      <c r="B14282" s="10"/>
      <c r="C14282" s="10"/>
      <c r="D14282" s="10"/>
      <c r="E14282" s="10"/>
      <c r="F14282" s="10"/>
    </row>
    <row r="14283" spans="1:6" s="66" customFormat="1" ht="409.5">
      <c r="A14283" s="10"/>
      <c r="B14283" s="10"/>
      <c r="C14283" s="10"/>
      <c r="D14283" s="10"/>
      <c r="E14283" s="10"/>
      <c r="F14283" s="10"/>
    </row>
    <row r="14284" spans="1:6" s="66" customFormat="1" ht="409.5">
      <c r="A14284" s="10"/>
      <c r="B14284" s="10"/>
      <c r="C14284" s="10"/>
      <c r="D14284" s="10"/>
      <c r="E14284" s="10"/>
      <c r="F14284" s="10"/>
    </row>
    <row r="14285" spans="1:6" s="66" customFormat="1" ht="409.5">
      <c r="A14285" s="10"/>
      <c r="B14285" s="10"/>
      <c r="C14285" s="10"/>
      <c r="D14285" s="10"/>
      <c r="E14285" s="10"/>
      <c r="F14285" s="10"/>
    </row>
    <row r="14286" spans="1:6" s="66" customFormat="1" ht="409.5">
      <c r="A14286" s="10"/>
      <c r="B14286" s="10"/>
      <c r="C14286" s="10"/>
      <c r="D14286" s="10"/>
      <c r="E14286" s="10"/>
      <c r="F14286" s="10"/>
    </row>
    <row r="14287" spans="1:6" s="66" customFormat="1" ht="409.5">
      <c r="A14287" s="10"/>
      <c r="B14287" s="10"/>
      <c r="C14287" s="10"/>
      <c r="D14287" s="10"/>
      <c r="E14287" s="10"/>
      <c r="F14287" s="10"/>
    </row>
    <row r="14288" spans="1:6" s="66" customFormat="1" ht="409.5">
      <c r="A14288" s="10"/>
      <c r="B14288" s="10"/>
      <c r="C14288" s="10"/>
      <c r="D14288" s="10"/>
      <c r="E14288" s="10"/>
      <c r="F14288" s="10"/>
    </row>
    <row r="14289" spans="1:6" s="66" customFormat="1" ht="409.5">
      <c r="A14289" s="10"/>
      <c r="B14289" s="10"/>
      <c r="C14289" s="10"/>
      <c r="D14289" s="10"/>
      <c r="E14289" s="10"/>
      <c r="F14289" s="10"/>
    </row>
    <row r="14290" spans="1:6" s="66" customFormat="1" ht="409.5">
      <c r="A14290" s="10"/>
      <c r="B14290" s="10"/>
      <c r="C14290" s="10"/>
      <c r="D14290" s="10"/>
      <c r="E14290" s="10"/>
      <c r="F14290" s="10"/>
    </row>
    <row r="14291" spans="1:6" s="66" customFormat="1" ht="409.5">
      <c r="A14291" s="10"/>
      <c r="B14291" s="10"/>
      <c r="C14291" s="10"/>
      <c r="D14291" s="10"/>
      <c r="E14291" s="10"/>
      <c r="F14291" s="10"/>
    </row>
    <row r="14292" spans="1:6" s="66" customFormat="1" ht="409.5">
      <c r="A14292" s="10"/>
      <c r="B14292" s="10"/>
      <c r="C14292" s="10"/>
      <c r="D14292" s="10"/>
      <c r="E14292" s="10"/>
      <c r="F14292" s="10"/>
    </row>
    <row r="14293" spans="1:6" s="66" customFormat="1" ht="409.5">
      <c r="A14293" s="10"/>
      <c r="B14293" s="10"/>
      <c r="C14293" s="10"/>
      <c r="D14293" s="10"/>
      <c r="E14293" s="10"/>
      <c r="F14293" s="10"/>
    </row>
    <row r="14294" spans="1:6" s="66" customFormat="1" ht="409.5">
      <c r="A14294" s="10"/>
      <c r="B14294" s="10"/>
      <c r="C14294" s="10"/>
      <c r="D14294" s="10"/>
      <c r="E14294" s="10"/>
      <c r="F14294" s="10"/>
    </row>
    <row r="14295" spans="1:6" s="66" customFormat="1" ht="409.5">
      <c r="A14295" s="10"/>
      <c r="B14295" s="10"/>
      <c r="C14295" s="10"/>
      <c r="D14295" s="10"/>
      <c r="E14295" s="10"/>
      <c r="F14295" s="10"/>
    </row>
    <row r="14296" spans="1:6" s="66" customFormat="1" ht="409.5">
      <c r="A14296" s="10"/>
      <c r="B14296" s="10"/>
      <c r="C14296" s="10"/>
      <c r="D14296" s="10"/>
      <c r="E14296" s="10"/>
      <c r="F14296" s="10"/>
    </row>
    <row r="14297" spans="1:6" s="66" customFormat="1" ht="409.5">
      <c r="A14297" s="10"/>
      <c r="B14297" s="10"/>
      <c r="C14297" s="10"/>
      <c r="D14297" s="10"/>
      <c r="E14297" s="10"/>
      <c r="F14297" s="10"/>
    </row>
    <row r="14298" spans="1:6" s="66" customFormat="1" ht="409.5">
      <c r="A14298" s="10"/>
      <c r="B14298" s="10"/>
      <c r="C14298" s="10"/>
      <c r="D14298" s="10"/>
      <c r="E14298" s="10"/>
      <c r="F14298" s="10"/>
    </row>
    <row r="14299" spans="1:6" s="66" customFormat="1" ht="409.5">
      <c r="A14299" s="10"/>
      <c r="B14299" s="10"/>
      <c r="C14299" s="10"/>
      <c r="D14299" s="10"/>
      <c r="E14299" s="10"/>
      <c r="F14299" s="10"/>
    </row>
    <row r="14300" spans="1:6" s="66" customFormat="1" ht="409.5">
      <c r="A14300" s="10"/>
      <c r="B14300" s="10"/>
      <c r="C14300" s="10"/>
      <c r="D14300" s="10"/>
      <c r="E14300" s="10"/>
      <c r="F14300" s="10"/>
    </row>
    <row r="14301" spans="1:6" s="66" customFormat="1" ht="409.5">
      <c r="A14301" s="10"/>
      <c r="B14301" s="10"/>
      <c r="C14301" s="10"/>
      <c r="D14301" s="10"/>
      <c r="E14301" s="10"/>
      <c r="F14301" s="10"/>
    </row>
    <row r="14302" spans="1:6" s="66" customFormat="1" ht="409.5">
      <c r="A14302" s="10"/>
      <c r="B14302" s="10"/>
      <c r="C14302" s="10"/>
      <c r="D14302" s="10"/>
      <c r="E14302" s="10"/>
      <c r="F14302" s="10"/>
    </row>
    <row r="14303" spans="1:6" s="66" customFormat="1" ht="409.5">
      <c r="A14303" s="10"/>
      <c r="B14303" s="10"/>
      <c r="C14303" s="10"/>
      <c r="D14303" s="10"/>
      <c r="E14303" s="10"/>
      <c r="F14303" s="10"/>
    </row>
    <row r="14304" spans="1:6" s="66" customFormat="1" ht="409.5">
      <c r="A14304" s="10"/>
      <c r="B14304" s="10"/>
      <c r="C14304" s="10"/>
      <c r="D14304" s="10"/>
      <c r="E14304" s="10"/>
      <c r="F14304" s="10"/>
    </row>
    <row r="14305" spans="1:6" s="66" customFormat="1" ht="409.5">
      <c r="A14305" s="10"/>
      <c r="B14305" s="10"/>
      <c r="C14305" s="10"/>
      <c r="D14305" s="10"/>
      <c r="E14305" s="10"/>
      <c r="F14305" s="10"/>
    </row>
    <row r="14306" spans="1:6" s="66" customFormat="1" ht="409.5">
      <c r="A14306" s="10"/>
      <c r="B14306" s="10"/>
      <c r="C14306" s="10"/>
      <c r="D14306" s="10"/>
      <c r="E14306" s="10"/>
      <c r="F14306" s="10"/>
    </row>
    <row r="14307" spans="1:6" s="66" customFormat="1" ht="409.5">
      <c r="A14307" s="10"/>
      <c r="B14307" s="10"/>
      <c r="C14307" s="10"/>
      <c r="D14307" s="10"/>
      <c r="E14307" s="10"/>
      <c r="F14307" s="10"/>
    </row>
    <row r="14308" spans="1:6" s="66" customFormat="1" ht="409.5">
      <c r="A14308" s="10"/>
      <c r="B14308" s="10"/>
      <c r="C14308" s="10"/>
      <c r="D14308" s="10"/>
      <c r="E14308" s="10"/>
      <c r="F14308" s="10"/>
    </row>
    <row r="14309" spans="1:6" s="66" customFormat="1" ht="409.5">
      <c r="A14309" s="10"/>
      <c r="B14309" s="10"/>
      <c r="C14309" s="10"/>
      <c r="D14309" s="10"/>
      <c r="E14309" s="10"/>
      <c r="F14309" s="10"/>
    </row>
    <row r="14310" spans="1:6" s="66" customFormat="1" ht="409.5">
      <c r="A14310" s="10"/>
      <c r="B14310" s="10"/>
      <c r="C14310" s="10"/>
      <c r="D14310" s="10"/>
      <c r="E14310" s="10"/>
      <c r="F14310" s="10"/>
    </row>
    <row r="14311" spans="1:6" s="66" customFormat="1" ht="409.5">
      <c r="A14311" s="10"/>
      <c r="B14311" s="10"/>
      <c r="C14311" s="10"/>
      <c r="D14311" s="10"/>
      <c r="E14311" s="10"/>
      <c r="F14311" s="10"/>
    </row>
    <row r="14312" spans="1:6" s="66" customFormat="1" ht="409.5">
      <c r="A14312" s="10"/>
      <c r="B14312" s="10"/>
      <c r="C14312" s="10"/>
      <c r="D14312" s="10"/>
      <c r="E14312" s="10"/>
      <c r="F14312" s="10"/>
    </row>
    <row r="14313" spans="1:6" s="66" customFormat="1" ht="409.5">
      <c r="A14313" s="10"/>
      <c r="B14313" s="10"/>
      <c r="C14313" s="10"/>
      <c r="D14313" s="10"/>
      <c r="E14313" s="10"/>
      <c r="F14313" s="10"/>
    </row>
    <row r="14314" spans="1:6" s="66" customFormat="1" ht="409.5">
      <c r="A14314" s="10"/>
      <c r="B14314" s="10"/>
      <c r="C14314" s="10"/>
      <c r="D14314" s="10"/>
      <c r="E14314" s="10"/>
      <c r="F14314" s="10"/>
    </row>
    <row r="14315" spans="1:6" s="66" customFormat="1" ht="409.5">
      <c r="A14315" s="10"/>
      <c r="B14315" s="10"/>
      <c r="C14315" s="10"/>
      <c r="D14315" s="10"/>
      <c r="E14315" s="10"/>
      <c r="F14315" s="10"/>
    </row>
    <row r="14316" spans="1:6" s="66" customFormat="1" ht="409.5">
      <c r="A14316" s="10"/>
      <c r="B14316" s="10"/>
      <c r="C14316" s="10"/>
      <c r="D14316" s="10"/>
      <c r="E14316" s="10"/>
      <c r="F14316" s="10"/>
    </row>
    <row r="14317" spans="1:6" s="66" customFormat="1" ht="409.5">
      <c r="A14317" s="10"/>
      <c r="B14317" s="10"/>
      <c r="C14317" s="10"/>
      <c r="D14317" s="10"/>
      <c r="E14317" s="10"/>
      <c r="F14317" s="10"/>
    </row>
    <row r="14318" spans="1:6" s="66" customFormat="1" ht="409.5">
      <c r="A14318" s="10"/>
      <c r="B14318" s="10"/>
      <c r="C14318" s="10"/>
      <c r="D14318" s="10"/>
      <c r="E14318" s="10"/>
      <c r="F14318" s="10"/>
    </row>
    <row r="14319" spans="1:6" s="66" customFormat="1" ht="409.5">
      <c r="A14319" s="10"/>
      <c r="B14319" s="10"/>
      <c r="C14319" s="10"/>
      <c r="D14319" s="10"/>
      <c r="E14319" s="10"/>
      <c r="F14319" s="10"/>
    </row>
    <row r="14320" spans="1:6" s="66" customFormat="1" ht="409.5">
      <c r="A14320" s="10"/>
      <c r="B14320" s="10"/>
      <c r="C14320" s="10"/>
      <c r="D14320" s="10"/>
      <c r="E14320" s="10"/>
      <c r="F14320" s="10"/>
    </row>
    <row r="14321" spans="1:6" s="66" customFormat="1" ht="409.5">
      <c r="A14321" s="10"/>
      <c r="B14321" s="10"/>
      <c r="C14321" s="10"/>
      <c r="D14321" s="10"/>
      <c r="E14321" s="10"/>
      <c r="F14321" s="10"/>
    </row>
    <row r="14322" spans="1:6" s="66" customFormat="1" ht="409.5">
      <c r="A14322" s="10"/>
      <c r="B14322" s="10"/>
      <c r="C14322" s="10"/>
      <c r="D14322" s="10"/>
      <c r="E14322" s="10"/>
      <c r="F14322" s="10"/>
    </row>
    <row r="14323" spans="1:6" s="66" customFormat="1" ht="409.5">
      <c r="A14323" s="10"/>
      <c r="B14323" s="10"/>
      <c r="C14323" s="10"/>
      <c r="D14323" s="10"/>
      <c r="E14323" s="10"/>
      <c r="F14323" s="10"/>
    </row>
    <row r="14324" spans="1:6" s="66" customFormat="1" ht="409.5">
      <c r="A14324" s="10"/>
      <c r="B14324" s="10"/>
      <c r="C14324" s="10"/>
      <c r="D14324" s="10"/>
      <c r="E14324" s="10"/>
      <c r="F14324" s="10"/>
    </row>
    <row r="14325" spans="1:6" s="66" customFormat="1" ht="409.5">
      <c r="A14325" s="10"/>
      <c r="B14325" s="10"/>
      <c r="C14325" s="10"/>
      <c r="D14325" s="10"/>
      <c r="E14325" s="10"/>
      <c r="F14325" s="10"/>
    </row>
    <row r="14326" spans="1:6" s="66" customFormat="1" ht="409.5">
      <c r="A14326" s="10"/>
      <c r="B14326" s="10"/>
      <c r="C14326" s="10"/>
      <c r="D14326" s="10"/>
      <c r="E14326" s="10"/>
      <c r="F14326" s="10"/>
    </row>
    <row r="14327" spans="1:6" s="66" customFormat="1" ht="409.5">
      <c r="A14327" s="10"/>
      <c r="B14327" s="10"/>
      <c r="C14327" s="10"/>
      <c r="D14327" s="10"/>
      <c r="E14327" s="10"/>
      <c r="F14327" s="10"/>
    </row>
    <row r="14328" spans="1:6" s="66" customFormat="1" ht="409.5">
      <c r="A14328" s="10"/>
      <c r="B14328" s="10"/>
      <c r="C14328" s="10"/>
      <c r="D14328" s="10"/>
      <c r="E14328" s="10"/>
      <c r="F14328" s="10"/>
    </row>
    <row r="14329" spans="1:6" s="66" customFormat="1" ht="409.5">
      <c r="A14329" s="10"/>
      <c r="B14329" s="10"/>
      <c r="C14329" s="10"/>
      <c r="D14329" s="10"/>
      <c r="E14329" s="10"/>
      <c r="F14329" s="10"/>
    </row>
    <row r="14330" spans="1:6" s="66" customFormat="1" ht="409.5">
      <c r="A14330" s="10"/>
      <c r="B14330" s="10"/>
      <c r="C14330" s="10"/>
      <c r="D14330" s="10"/>
      <c r="E14330" s="10"/>
      <c r="F14330" s="10"/>
    </row>
    <row r="14331" spans="1:6" s="66" customFormat="1" ht="409.5">
      <c r="A14331" s="10"/>
      <c r="B14331" s="10"/>
      <c r="C14331" s="10"/>
      <c r="D14331" s="10"/>
      <c r="E14331" s="10"/>
      <c r="F14331" s="10"/>
    </row>
    <row r="14332" spans="1:6" s="66" customFormat="1" ht="409.5">
      <c r="A14332" s="10"/>
      <c r="B14332" s="10"/>
      <c r="C14332" s="10"/>
      <c r="D14332" s="10"/>
      <c r="E14332" s="10"/>
      <c r="F14332" s="10"/>
    </row>
    <row r="14333" spans="1:6" s="66" customFormat="1" ht="409.5">
      <c r="A14333" s="10"/>
      <c r="B14333" s="10"/>
      <c r="C14333" s="10"/>
      <c r="D14333" s="10"/>
      <c r="E14333" s="10"/>
      <c r="F14333" s="10"/>
    </row>
    <row r="14334" spans="1:6" s="66" customFormat="1" ht="409.5">
      <c r="A14334" s="10"/>
      <c r="B14334" s="10"/>
      <c r="C14334" s="10"/>
      <c r="D14334" s="10"/>
      <c r="E14334" s="10"/>
      <c r="F14334" s="10"/>
    </row>
    <row r="14335" spans="1:6" s="66" customFormat="1" ht="409.5">
      <c r="A14335" s="10"/>
      <c r="B14335" s="10"/>
      <c r="C14335" s="10"/>
      <c r="D14335" s="10"/>
      <c r="E14335" s="10"/>
      <c r="F14335" s="10"/>
    </row>
    <row r="14336" spans="1:6" s="66" customFormat="1" ht="409.5">
      <c r="A14336" s="10"/>
      <c r="B14336" s="10"/>
      <c r="C14336" s="10"/>
      <c r="D14336" s="10"/>
      <c r="E14336" s="10"/>
      <c r="F14336" s="10"/>
    </row>
    <row r="14337" spans="1:6" s="66" customFormat="1" ht="409.5">
      <c r="A14337" s="10"/>
      <c r="B14337" s="10"/>
      <c r="C14337" s="10"/>
      <c r="D14337" s="10"/>
      <c r="E14337" s="10"/>
      <c r="F14337" s="10"/>
    </row>
    <row r="14338" spans="1:6" s="66" customFormat="1" ht="409.5">
      <c r="A14338" s="10"/>
      <c r="B14338" s="10"/>
      <c r="C14338" s="10"/>
      <c r="D14338" s="10"/>
      <c r="E14338" s="10"/>
      <c r="F14338" s="10"/>
    </row>
    <row r="14339" spans="1:6" s="66" customFormat="1" ht="409.5">
      <c r="A14339" s="10"/>
      <c r="B14339" s="10"/>
      <c r="C14339" s="10"/>
      <c r="D14339" s="10"/>
      <c r="E14339" s="10"/>
      <c r="F14339" s="10"/>
    </row>
    <row r="14340" spans="1:6" s="66" customFormat="1" ht="409.5">
      <c r="A14340" s="10"/>
      <c r="B14340" s="10"/>
      <c r="C14340" s="10"/>
      <c r="D14340" s="10"/>
      <c r="E14340" s="10"/>
      <c r="F14340" s="10"/>
    </row>
    <row r="14341" spans="1:6" s="66" customFormat="1" ht="409.5">
      <c r="A14341" s="10"/>
      <c r="B14341" s="10"/>
      <c r="C14341" s="10"/>
      <c r="D14341" s="10"/>
      <c r="E14341" s="10"/>
      <c r="F14341" s="10"/>
    </row>
    <row r="14342" spans="1:6" s="66" customFormat="1" ht="409.5">
      <c r="A14342" s="10"/>
      <c r="B14342" s="10"/>
      <c r="C14342" s="10"/>
      <c r="D14342" s="10"/>
      <c r="E14342" s="10"/>
      <c r="F14342" s="10"/>
    </row>
    <row r="14343" spans="1:6" s="66" customFormat="1" ht="409.5">
      <c r="A14343" s="10"/>
      <c r="B14343" s="10"/>
      <c r="C14343" s="10"/>
      <c r="D14343" s="10"/>
      <c r="E14343" s="10"/>
      <c r="F14343" s="10"/>
    </row>
    <row r="14344" spans="1:6" s="66" customFormat="1" ht="409.5">
      <c r="A14344" s="10"/>
      <c r="B14344" s="10"/>
      <c r="C14344" s="10"/>
      <c r="D14344" s="10"/>
      <c r="E14344" s="10"/>
      <c r="F14344" s="10"/>
    </row>
    <row r="14345" spans="1:6" s="66" customFormat="1" ht="409.5">
      <c r="A14345" s="10"/>
      <c r="B14345" s="10"/>
      <c r="C14345" s="10"/>
      <c r="D14345" s="10"/>
      <c r="E14345" s="10"/>
      <c r="F14345" s="10"/>
    </row>
    <row r="14346" spans="1:6" s="66" customFormat="1" ht="409.5">
      <c r="A14346" s="10"/>
      <c r="B14346" s="10"/>
      <c r="C14346" s="10"/>
      <c r="D14346" s="10"/>
      <c r="E14346" s="10"/>
      <c r="F14346" s="10"/>
    </row>
    <row r="14347" spans="1:6" s="66" customFormat="1" ht="409.5">
      <c r="A14347" s="10"/>
      <c r="B14347" s="10"/>
      <c r="C14347" s="10"/>
      <c r="D14347" s="10"/>
      <c r="E14347" s="10"/>
      <c r="F14347" s="10"/>
    </row>
    <row r="14348" spans="1:6" s="66" customFormat="1" ht="409.5">
      <c r="A14348" s="10"/>
      <c r="B14348" s="10"/>
      <c r="C14348" s="10"/>
      <c r="D14348" s="10"/>
      <c r="E14348" s="10"/>
      <c r="F14348" s="10"/>
    </row>
    <row r="14349" spans="1:6" s="66" customFormat="1" ht="409.5">
      <c r="A14349" s="10"/>
      <c r="B14349" s="10"/>
      <c r="C14349" s="10"/>
      <c r="D14349" s="10"/>
      <c r="E14349" s="10"/>
      <c r="F14349" s="10"/>
    </row>
    <row r="14350" spans="1:6" s="66" customFormat="1" ht="409.5">
      <c r="A14350" s="10"/>
      <c r="B14350" s="10"/>
      <c r="C14350" s="10"/>
      <c r="D14350" s="10"/>
      <c r="E14350" s="10"/>
      <c r="F14350" s="10"/>
    </row>
    <row r="14351" spans="1:6" s="66" customFormat="1" ht="409.5">
      <c r="A14351" s="10"/>
      <c r="B14351" s="10"/>
      <c r="C14351" s="10"/>
      <c r="D14351" s="10"/>
      <c r="E14351" s="10"/>
      <c r="F14351" s="10"/>
    </row>
    <row r="14352" spans="1:6" s="66" customFormat="1" ht="409.5">
      <c r="A14352" s="10"/>
      <c r="B14352" s="10"/>
      <c r="C14352" s="10"/>
      <c r="D14352" s="10"/>
      <c r="E14352" s="10"/>
      <c r="F14352" s="10"/>
    </row>
    <row r="14353" spans="1:6" s="66" customFormat="1" ht="409.5">
      <c r="A14353" s="10"/>
      <c r="B14353" s="10"/>
      <c r="C14353" s="10"/>
      <c r="D14353" s="10"/>
      <c r="E14353" s="10"/>
      <c r="F14353" s="10"/>
    </row>
    <row r="14354" spans="1:6" s="66" customFormat="1" ht="409.5">
      <c r="A14354" s="10"/>
      <c r="B14354" s="10"/>
      <c r="C14354" s="10"/>
      <c r="D14354" s="10"/>
      <c r="E14354" s="10"/>
      <c r="F14354" s="10"/>
    </row>
    <row r="14355" spans="1:6" s="66" customFormat="1" ht="409.5">
      <c r="A14355" s="10"/>
      <c r="B14355" s="10"/>
      <c r="C14355" s="10"/>
      <c r="D14355" s="10"/>
      <c r="E14355" s="10"/>
      <c r="F14355" s="10"/>
    </row>
    <row r="14356" spans="1:6" s="66" customFormat="1" ht="409.5">
      <c r="A14356" s="10"/>
      <c r="B14356" s="10"/>
      <c r="C14356" s="10"/>
      <c r="D14356" s="10"/>
      <c r="E14356" s="10"/>
      <c r="F14356" s="10"/>
    </row>
    <row r="14357" spans="1:6" s="66" customFormat="1" ht="409.5">
      <c r="A14357" s="10"/>
      <c r="B14357" s="10"/>
      <c r="C14357" s="10"/>
      <c r="D14357" s="10"/>
      <c r="E14357" s="10"/>
      <c r="F14357" s="10"/>
    </row>
    <row r="14358" spans="1:6" s="66" customFormat="1" ht="409.5">
      <c r="A14358" s="10"/>
      <c r="B14358" s="10"/>
      <c r="C14358" s="10"/>
      <c r="D14358" s="10"/>
      <c r="E14358" s="10"/>
      <c r="F14358" s="10"/>
    </row>
    <row r="14359" spans="1:6" s="66" customFormat="1" ht="409.5">
      <c r="A14359" s="10"/>
      <c r="B14359" s="10"/>
      <c r="C14359" s="10"/>
      <c r="D14359" s="10"/>
      <c r="E14359" s="10"/>
      <c r="F14359" s="10"/>
    </row>
    <row r="14360" spans="1:6" s="66" customFormat="1" ht="409.5">
      <c r="A14360" s="10"/>
      <c r="B14360" s="10"/>
      <c r="C14360" s="10"/>
      <c r="D14360" s="10"/>
      <c r="E14360" s="10"/>
      <c r="F14360" s="10"/>
    </row>
    <row r="14361" spans="1:6" s="66" customFormat="1" ht="409.5">
      <c r="A14361" s="10"/>
      <c r="B14361" s="10"/>
      <c r="C14361" s="10"/>
      <c r="D14361" s="10"/>
      <c r="E14361" s="10"/>
      <c r="F14361" s="10"/>
    </row>
    <row r="14362" spans="1:6" s="66" customFormat="1" ht="409.5">
      <c r="A14362" s="10"/>
      <c r="B14362" s="10"/>
      <c r="C14362" s="10"/>
      <c r="D14362" s="10"/>
      <c r="E14362" s="10"/>
      <c r="F14362" s="10"/>
    </row>
    <row r="14363" spans="1:6" s="66" customFormat="1" ht="409.5">
      <c r="A14363" s="10"/>
      <c r="B14363" s="10"/>
      <c r="C14363" s="10"/>
      <c r="D14363" s="10"/>
      <c r="E14363" s="10"/>
      <c r="F14363" s="10"/>
    </row>
    <row r="14364" spans="1:6" s="66" customFormat="1" ht="409.5">
      <c r="A14364" s="10"/>
      <c r="B14364" s="10"/>
      <c r="C14364" s="10"/>
      <c r="D14364" s="10"/>
      <c r="E14364" s="10"/>
      <c r="F14364" s="10"/>
    </row>
    <row r="14365" spans="1:6" s="66" customFormat="1" ht="409.5">
      <c r="A14365" s="10"/>
      <c r="B14365" s="10"/>
      <c r="C14365" s="10"/>
      <c r="D14365" s="10"/>
      <c r="E14365" s="10"/>
      <c r="F14365" s="10"/>
    </row>
    <row r="14366" spans="1:6" s="66" customFormat="1" ht="409.5">
      <c r="A14366" s="10"/>
      <c r="B14366" s="10"/>
      <c r="C14366" s="10"/>
      <c r="D14366" s="10"/>
      <c r="E14366" s="10"/>
      <c r="F14366" s="10"/>
    </row>
    <row r="14367" spans="1:6" s="66" customFormat="1" ht="409.5">
      <c r="A14367" s="10"/>
      <c r="B14367" s="10"/>
      <c r="C14367" s="10"/>
      <c r="D14367" s="10"/>
      <c r="E14367" s="10"/>
      <c r="F14367" s="10"/>
    </row>
    <row r="14368" spans="1:6" s="66" customFormat="1" ht="409.5">
      <c r="A14368" s="10"/>
      <c r="B14368" s="10"/>
      <c r="C14368" s="10"/>
      <c r="D14368" s="10"/>
      <c r="E14368" s="10"/>
      <c r="F14368" s="10"/>
    </row>
    <row r="14369" spans="1:6" s="66" customFormat="1" ht="409.5">
      <c r="A14369" s="10"/>
      <c r="B14369" s="10"/>
      <c r="C14369" s="10"/>
      <c r="D14369" s="10"/>
      <c r="E14369" s="10"/>
      <c r="F14369" s="10"/>
    </row>
    <row r="14370" spans="1:6" s="66" customFormat="1" ht="409.5">
      <c r="A14370" s="10"/>
      <c r="B14370" s="10"/>
      <c r="C14370" s="10"/>
      <c r="D14370" s="10"/>
      <c r="E14370" s="10"/>
      <c r="F14370" s="10"/>
    </row>
    <row r="14371" spans="1:6" s="66" customFormat="1" ht="409.5">
      <c r="A14371" s="10"/>
      <c r="B14371" s="10"/>
      <c r="C14371" s="10"/>
      <c r="D14371" s="10"/>
      <c r="E14371" s="10"/>
      <c r="F14371" s="10"/>
    </row>
    <row r="14372" spans="1:6" s="66" customFormat="1" ht="409.5">
      <c r="A14372" s="10"/>
      <c r="B14372" s="10"/>
      <c r="C14372" s="10"/>
      <c r="D14372" s="10"/>
      <c r="E14372" s="10"/>
      <c r="F14372" s="10"/>
    </row>
    <row r="14373" spans="1:6" s="66" customFormat="1" ht="409.5">
      <c r="A14373" s="10"/>
      <c r="B14373" s="10"/>
      <c r="C14373" s="10"/>
      <c r="D14373" s="10"/>
      <c r="E14373" s="10"/>
      <c r="F14373" s="10"/>
    </row>
    <row r="14374" spans="1:6" s="66" customFormat="1" ht="409.5">
      <c r="A14374" s="10"/>
      <c r="B14374" s="10"/>
      <c r="C14374" s="10"/>
      <c r="D14374" s="10"/>
      <c r="E14374" s="10"/>
      <c r="F14374" s="10"/>
    </row>
    <row r="14375" spans="1:6" s="66" customFormat="1" ht="409.5">
      <c r="A14375" s="10"/>
      <c r="B14375" s="10"/>
      <c r="C14375" s="10"/>
      <c r="D14375" s="10"/>
      <c r="E14375" s="10"/>
      <c r="F14375" s="10"/>
    </row>
    <row r="14376" spans="1:6" s="66" customFormat="1" ht="409.5">
      <c r="A14376" s="10"/>
      <c r="B14376" s="10"/>
      <c r="C14376" s="10"/>
      <c r="D14376" s="10"/>
      <c r="E14376" s="10"/>
      <c r="F14376" s="10"/>
    </row>
    <row r="14377" spans="1:6" s="66" customFormat="1" ht="409.5">
      <c r="A14377" s="10"/>
      <c r="B14377" s="10"/>
      <c r="C14377" s="10"/>
      <c r="D14377" s="10"/>
      <c r="E14377" s="10"/>
      <c r="F14377" s="10"/>
    </row>
    <row r="14378" spans="1:6" s="66" customFormat="1" ht="409.5">
      <c r="A14378" s="10"/>
      <c r="B14378" s="10"/>
      <c r="C14378" s="10"/>
      <c r="D14378" s="10"/>
      <c r="E14378" s="10"/>
      <c r="F14378" s="10"/>
    </row>
    <row r="14379" spans="1:6" s="66" customFormat="1" ht="409.5">
      <c r="A14379" s="10"/>
      <c r="B14379" s="10"/>
      <c r="C14379" s="10"/>
      <c r="D14379" s="10"/>
      <c r="E14379" s="10"/>
      <c r="F14379" s="10"/>
    </row>
    <row r="14380" spans="1:6" s="66" customFormat="1" ht="409.5">
      <c r="A14380" s="10"/>
      <c r="B14380" s="10"/>
      <c r="C14380" s="10"/>
      <c r="D14380" s="10"/>
      <c r="E14380" s="10"/>
      <c r="F14380" s="10"/>
    </row>
    <row r="14381" spans="1:6" s="66" customFormat="1" ht="409.5">
      <c r="A14381" s="10"/>
      <c r="B14381" s="10"/>
      <c r="C14381" s="10"/>
      <c r="D14381" s="10"/>
      <c r="E14381" s="10"/>
      <c r="F14381" s="10"/>
    </row>
    <row r="14382" spans="1:6" s="66" customFormat="1" ht="409.5">
      <c r="A14382" s="10"/>
      <c r="B14382" s="10"/>
      <c r="C14382" s="10"/>
      <c r="D14382" s="10"/>
      <c r="E14382" s="10"/>
      <c r="F14382" s="10"/>
    </row>
    <row r="14383" spans="1:6" s="66" customFormat="1" ht="409.5">
      <c r="A14383" s="10"/>
      <c r="B14383" s="10"/>
      <c r="C14383" s="10"/>
      <c r="D14383" s="10"/>
      <c r="E14383" s="10"/>
      <c r="F14383" s="10"/>
    </row>
    <row r="14384" spans="1:6" s="66" customFormat="1" ht="409.5">
      <c r="A14384" s="10"/>
      <c r="B14384" s="10"/>
      <c r="C14384" s="10"/>
      <c r="D14384" s="10"/>
      <c r="E14384" s="10"/>
      <c r="F14384" s="10"/>
    </row>
    <row r="14385" spans="1:6" s="66" customFormat="1" ht="409.5">
      <c r="A14385" s="10"/>
      <c r="B14385" s="10"/>
      <c r="C14385" s="10"/>
      <c r="D14385" s="10"/>
      <c r="E14385" s="10"/>
      <c r="F14385" s="10"/>
    </row>
    <row r="14386" spans="1:6" s="66" customFormat="1" ht="409.5">
      <c r="A14386" s="10"/>
      <c r="B14386" s="10"/>
      <c r="C14386" s="10"/>
      <c r="D14386" s="10"/>
      <c r="E14386" s="10"/>
      <c r="F14386" s="10"/>
    </row>
    <row r="14387" spans="1:6" s="66" customFormat="1" ht="409.5">
      <c r="A14387" s="10"/>
      <c r="B14387" s="10"/>
      <c r="C14387" s="10"/>
      <c r="D14387" s="10"/>
      <c r="E14387" s="10"/>
      <c r="F14387" s="10"/>
    </row>
    <row r="14388" spans="1:6" s="66" customFormat="1" ht="409.5">
      <c r="A14388" s="10"/>
      <c r="B14388" s="10"/>
      <c r="C14388" s="10"/>
      <c r="D14388" s="10"/>
      <c r="E14388" s="10"/>
      <c r="F14388" s="10"/>
    </row>
    <row r="14389" spans="1:6" s="66" customFormat="1" ht="409.5">
      <c r="A14389" s="10"/>
      <c r="B14389" s="10"/>
      <c r="C14389" s="10"/>
      <c r="D14389" s="10"/>
      <c r="E14389" s="10"/>
      <c r="F14389" s="10"/>
    </row>
    <row r="14390" spans="1:6" s="66" customFormat="1" ht="409.5">
      <c r="A14390" s="10"/>
      <c r="B14390" s="10"/>
      <c r="C14390" s="10"/>
      <c r="D14390" s="10"/>
      <c r="E14390" s="10"/>
      <c r="F14390" s="10"/>
    </row>
    <row r="14391" spans="1:6" s="66" customFormat="1" ht="409.5">
      <c r="A14391" s="10"/>
      <c r="B14391" s="10"/>
      <c r="C14391" s="10"/>
      <c r="D14391" s="10"/>
      <c r="E14391" s="10"/>
      <c r="F14391" s="10"/>
    </row>
    <row r="14392" spans="1:6" s="66" customFormat="1" ht="409.5">
      <c r="A14392" s="10"/>
      <c r="B14392" s="10"/>
      <c r="C14392" s="10"/>
      <c r="D14392" s="10"/>
      <c r="E14392" s="10"/>
      <c r="F14392" s="10"/>
    </row>
    <row r="14393" spans="1:6" s="66" customFormat="1" ht="409.5">
      <c r="A14393" s="10"/>
      <c r="B14393" s="10"/>
      <c r="C14393" s="10"/>
      <c r="D14393" s="10"/>
      <c r="E14393" s="10"/>
      <c r="F14393" s="10"/>
    </row>
    <row r="14394" spans="1:6" s="66" customFormat="1" ht="409.5">
      <c r="A14394" s="10"/>
      <c r="B14394" s="10"/>
      <c r="C14394" s="10"/>
      <c r="D14394" s="10"/>
      <c r="E14394" s="10"/>
      <c r="F14394" s="10"/>
    </row>
    <row r="14395" spans="1:6" s="66" customFormat="1" ht="409.5">
      <c r="A14395" s="10"/>
      <c r="B14395" s="10"/>
      <c r="C14395" s="10"/>
      <c r="D14395" s="10"/>
      <c r="E14395" s="10"/>
      <c r="F14395" s="10"/>
    </row>
    <row r="14396" spans="1:6" s="66" customFormat="1" ht="409.5">
      <c r="A14396" s="10"/>
      <c r="B14396" s="10"/>
      <c r="C14396" s="10"/>
      <c r="D14396" s="10"/>
      <c r="E14396" s="10"/>
      <c r="F14396" s="10"/>
    </row>
    <row r="14397" spans="1:6" s="66" customFormat="1" ht="409.5">
      <c r="A14397" s="10"/>
      <c r="B14397" s="10"/>
      <c r="C14397" s="10"/>
      <c r="D14397" s="10"/>
      <c r="E14397" s="10"/>
      <c r="F14397" s="10"/>
    </row>
    <row r="14398" spans="1:6" s="66" customFormat="1" ht="409.5">
      <c r="A14398" s="10"/>
      <c r="B14398" s="10"/>
      <c r="C14398" s="10"/>
      <c r="D14398" s="10"/>
      <c r="E14398" s="10"/>
      <c r="F14398" s="10"/>
    </row>
    <row r="14399" spans="1:6" s="66" customFormat="1" ht="409.5">
      <c r="A14399" s="10"/>
      <c r="B14399" s="10"/>
      <c r="C14399" s="10"/>
      <c r="D14399" s="10"/>
      <c r="E14399" s="10"/>
      <c r="F14399" s="10"/>
    </row>
    <row r="14400" spans="1:6" s="66" customFormat="1" ht="409.5">
      <c r="A14400" s="10"/>
      <c r="B14400" s="10"/>
      <c r="C14400" s="10"/>
      <c r="D14400" s="10"/>
      <c r="E14400" s="10"/>
      <c r="F14400" s="10"/>
    </row>
    <row r="14401" spans="1:6" s="66" customFormat="1" ht="409.5">
      <c r="A14401" s="10"/>
      <c r="B14401" s="10"/>
      <c r="C14401" s="10"/>
      <c r="D14401" s="10"/>
      <c r="E14401" s="10"/>
      <c r="F14401" s="10"/>
    </row>
    <row r="14402" spans="1:6" s="66" customFormat="1" ht="409.5">
      <c r="A14402" s="10"/>
      <c r="B14402" s="10"/>
      <c r="C14402" s="10"/>
      <c r="D14402" s="10"/>
      <c r="E14402" s="10"/>
      <c r="F14402" s="10"/>
    </row>
    <row r="14403" spans="1:6" s="66" customFormat="1" ht="409.5">
      <c r="A14403" s="10"/>
      <c r="B14403" s="10"/>
      <c r="C14403" s="10"/>
      <c r="D14403" s="10"/>
      <c r="E14403" s="10"/>
      <c r="F14403" s="10"/>
    </row>
    <row r="14404" spans="1:6" s="66" customFormat="1" ht="409.5">
      <c r="A14404" s="10"/>
      <c r="B14404" s="10"/>
      <c r="C14404" s="10"/>
      <c r="D14404" s="10"/>
      <c r="E14404" s="10"/>
      <c r="F14404" s="10"/>
    </row>
    <row r="14405" spans="1:6" s="66" customFormat="1" ht="409.5">
      <c r="A14405" s="10"/>
      <c r="B14405" s="10"/>
      <c r="C14405" s="10"/>
      <c r="D14405" s="10"/>
      <c r="E14405" s="10"/>
      <c r="F14405" s="10"/>
    </row>
    <row r="14406" spans="1:6" s="66" customFormat="1" ht="409.5">
      <c r="A14406" s="10"/>
      <c r="B14406" s="10"/>
      <c r="C14406" s="10"/>
      <c r="D14406" s="10"/>
      <c r="E14406" s="10"/>
      <c r="F14406" s="10"/>
    </row>
    <row r="14407" spans="1:6" s="66" customFormat="1" ht="409.5">
      <c r="A14407" s="10"/>
      <c r="B14407" s="10"/>
      <c r="C14407" s="10"/>
      <c r="D14407" s="10"/>
      <c r="E14407" s="10"/>
      <c r="F14407" s="10"/>
    </row>
    <row r="14408" spans="1:6" s="66" customFormat="1" ht="409.5">
      <c r="A14408" s="10"/>
      <c r="B14408" s="10"/>
      <c r="C14408" s="10"/>
      <c r="D14408" s="10"/>
      <c r="E14408" s="10"/>
      <c r="F14408" s="10"/>
    </row>
    <row r="14409" spans="1:6" s="66" customFormat="1" ht="409.5">
      <c r="A14409" s="10"/>
      <c r="B14409" s="10"/>
      <c r="C14409" s="10"/>
      <c r="D14409" s="10"/>
      <c r="E14409" s="10"/>
      <c r="F14409" s="10"/>
    </row>
    <row r="14410" spans="1:6" s="66" customFormat="1" ht="409.5">
      <c r="A14410" s="10"/>
      <c r="B14410" s="10"/>
      <c r="C14410" s="10"/>
      <c r="D14410" s="10"/>
      <c r="E14410" s="10"/>
      <c r="F14410" s="10"/>
    </row>
    <row r="14411" spans="1:6" s="66" customFormat="1" ht="409.5">
      <c r="A14411" s="10"/>
      <c r="B14411" s="10"/>
      <c r="C14411" s="10"/>
      <c r="D14411" s="10"/>
      <c r="E14411" s="10"/>
      <c r="F14411" s="10"/>
    </row>
    <row r="14412" spans="1:6" s="66" customFormat="1" ht="409.5">
      <c r="A14412" s="10"/>
      <c r="B14412" s="10"/>
      <c r="C14412" s="10"/>
      <c r="D14412" s="10"/>
      <c r="E14412" s="10"/>
      <c r="F14412" s="10"/>
    </row>
    <row r="14413" spans="1:6" s="66" customFormat="1" ht="409.5">
      <c r="A14413" s="10"/>
      <c r="B14413" s="10"/>
      <c r="C14413" s="10"/>
      <c r="D14413" s="10"/>
      <c r="E14413" s="10"/>
      <c r="F14413" s="10"/>
    </row>
    <row r="14414" spans="1:6" s="66" customFormat="1" ht="409.5">
      <c r="A14414" s="10"/>
      <c r="B14414" s="10"/>
      <c r="C14414" s="10"/>
      <c r="D14414" s="10"/>
      <c r="E14414" s="10"/>
      <c r="F14414" s="10"/>
    </row>
    <row r="14415" spans="1:6" s="66" customFormat="1" ht="409.5">
      <c r="A14415" s="10"/>
      <c r="B14415" s="10"/>
      <c r="C14415" s="10"/>
      <c r="D14415" s="10"/>
      <c r="E14415" s="10"/>
      <c r="F14415" s="10"/>
    </row>
    <row r="14416" spans="1:6" s="66" customFormat="1" ht="409.5">
      <c r="A14416" s="10"/>
      <c r="B14416" s="10"/>
      <c r="C14416" s="10"/>
      <c r="D14416" s="10"/>
      <c r="E14416" s="10"/>
      <c r="F14416" s="10"/>
    </row>
    <row r="14417" spans="1:6" s="66" customFormat="1" ht="409.5">
      <c r="A14417" s="10"/>
      <c r="B14417" s="10"/>
      <c r="C14417" s="10"/>
      <c r="D14417" s="10"/>
      <c r="E14417" s="10"/>
      <c r="F14417" s="10"/>
    </row>
    <row r="14418" spans="1:6" s="66" customFormat="1" ht="409.5">
      <c r="A14418" s="10"/>
      <c r="B14418" s="10"/>
      <c r="C14418" s="10"/>
      <c r="D14418" s="10"/>
      <c r="E14418" s="10"/>
      <c r="F14418" s="10"/>
    </row>
    <row r="14419" spans="1:6" s="66" customFormat="1" ht="409.5">
      <c r="A14419" s="10"/>
      <c r="B14419" s="10"/>
      <c r="C14419" s="10"/>
      <c r="D14419" s="10"/>
      <c r="E14419" s="10"/>
      <c r="F14419" s="10"/>
    </row>
    <row r="14420" spans="1:6" s="66" customFormat="1" ht="409.5">
      <c r="A14420" s="10"/>
      <c r="B14420" s="10"/>
      <c r="C14420" s="10"/>
      <c r="D14420" s="10"/>
      <c r="E14420" s="10"/>
      <c r="F14420" s="10"/>
    </row>
    <row r="14421" spans="1:6" s="66" customFormat="1" ht="409.5">
      <c r="A14421" s="10"/>
      <c r="B14421" s="10"/>
      <c r="C14421" s="10"/>
      <c r="D14421" s="10"/>
      <c r="E14421" s="10"/>
      <c r="F14421" s="10"/>
    </row>
    <row r="14422" spans="1:6" s="66" customFormat="1" ht="409.5">
      <c r="A14422" s="10"/>
      <c r="B14422" s="10"/>
      <c r="C14422" s="10"/>
      <c r="D14422" s="10"/>
      <c r="E14422" s="10"/>
      <c r="F14422" s="10"/>
    </row>
    <row r="14423" spans="1:6" s="66" customFormat="1" ht="409.5">
      <c r="A14423" s="10"/>
      <c r="B14423" s="10"/>
      <c r="C14423" s="10"/>
      <c r="D14423" s="10"/>
      <c r="E14423" s="10"/>
      <c r="F14423" s="10"/>
    </row>
    <row r="14424" spans="1:6" s="66" customFormat="1" ht="409.5">
      <c r="A14424" s="10"/>
      <c r="B14424" s="10"/>
      <c r="C14424" s="10"/>
      <c r="D14424" s="10"/>
      <c r="E14424" s="10"/>
      <c r="F14424" s="10"/>
    </row>
    <row r="14425" spans="1:6" s="66" customFormat="1" ht="409.5">
      <c r="A14425" s="10"/>
      <c r="B14425" s="10"/>
      <c r="C14425" s="10"/>
      <c r="D14425" s="10"/>
      <c r="E14425" s="10"/>
      <c r="F14425" s="10"/>
    </row>
    <row r="14426" spans="1:6" s="66" customFormat="1" ht="409.5">
      <c r="A14426" s="10"/>
      <c r="B14426" s="10"/>
      <c r="C14426" s="10"/>
      <c r="D14426" s="10"/>
      <c r="E14426" s="10"/>
      <c r="F14426" s="10"/>
    </row>
    <row r="14427" spans="1:6" s="66" customFormat="1" ht="409.5">
      <c r="A14427" s="10"/>
      <c r="B14427" s="10"/>
      <c r="C14427" s="10"/>
      <c r="D14427" s="10"/>
      <c r="E14427" s="10"/>
      <c r="F14427" s="10"/>
    </row>
    <row r="14428" spans="1:6" s="66" customFormat="1" ht="409.5">
      <c r="A14428" s="10"/>
      <c r="B14428" s="10"/>
      <c r="C14428" s="10"/>
      <c r="D14428" s="10"/>
      <c r="E14428" s="10"/>
      <c r="F14428" s="10"/>
    </row>
    <row r="14429" spans="1:6" s="66" customFormat="1" ht="409.5">
      <c r="A14429" s="10"/>
      <c r="B14429" s="10"/>
      <c r="C14429" s="10"/>
      <c r="D14429" s="10"/>
      <c r="E14429" s="10"/>
      <c r="F14429" s="10"/>
    </row>
    <row r="14430" spans="1:6" s="66" customFormat="1" ht="409.5">
      <c r="A14430" s="10"/>
      <c r="B14430" s="10"/>
      <c r="C14430" s="10"/>
      <c r="D14430" s="10"/>
      <c r="E14430" s="10"/>
      <c r="F14430" s="10"/>
    </row>
    <row r="14431" spans="1:6" s="66" customFormat="1" ht="409.5">
      <c r="A14431" s="10"/>
      <c r="B14431" s="10"/>
      <c r="C14431" s="10"/>
      <c r="D14431" s="10"/>
      <c r="E14431" s="10"/>
      <c r="F14431" s="10"/>
    </row>
    <row r="14432" spans="1:6" s="66" customFormat="1" ht="409.5">
      <c r="A14432" s="10"/>
      <c r="B14432" s="10"/>
      <c r="C14432" s="10"/>
      <c r="D14432" s="10"/>
      <c r="E14432" s="10"/>
      <c r="F14432" s="10"/>
    </row>
    <row r="14433" spans="1:6" s="66" customFormat="1" ht="409.5">
      <c r="A14433" s="10"/>
      <c r="B14433" s="10"/>
      <c r="C14433" s="10"/>
      <c r="D14433" s="10"/>
      <c r="E14433" s="10"/>
      <c r="F14433" s="10"/>
    </row>
    <row r="14434" spans="1:6" s="66" customFormat="1" ht="409.5">
      <c r="A14434" s="10"/>
      <c r="B14434" s="10"/>
      <c r="C14434" s="10"/>
      <c r="D14434" s="10"/>
      <c r="E14434" s="10"/>
      <c r="F14434" s="10"/>
    </row>
    <row r="14435" spans="1:6" s="66" customFormat="1" ht="409.5">
      <c r="A14435" s="10"/>
      <c r="B14435" s="10"/>
      <c r="C14435" s="10"/>
      <c r="D14435" s="10"/>
      <c r="E14435" s="10"/>
      <c r="F14435" s="10"/>
    </row>
    <row r="14436" spans="1:6" s="66" customFormat="1" ht="409.5">
      <c r="A14436" s="10"/>
      <c r="B14436" s="10"/>
      <c r="C14436" s="10"/>
      <c r="D14436" s="10"/>
      <c r="E14436" s="10"/>
      <c r="F14436" s="10"/>
    </row>
    <row r="14437" spans="1:6" s="66" customFormat="1" ht="409.5">
      <c r="A14437" s="10"/>
      <c r="B14437" s="10"/>
      <c r="C14437" s="10"/>
      <c r="D14437" s="10"/>
      <c r="E14437" s="10"/>
      <c r="F14437" s="10"/>
    </row>
    <row r="14438" spans="1:6" s="66" customFormat="1" ht="409.5">
      <c r="A14438" s="10"/>
      <c r="B14438" s="10"/>
      <c r="C14438" s="10"/>
      <c r="D14438" s="10"/>
      <c r="E14438" s="10"/>
      <c r="F14438" s="10"/>
    </row>
    <row r="14439" spans="1:6" s="66" customFormat="1" ht="409.5">
      <c r="A14439" s="10"/>
      <c r="B14439" s="10"/>
      <c r="C14439" s="10"/>
      <c r="D14439" s="10"/>
      <c r="E14439" s="10"/>
      <c r="F14439" s="10"/>
    </row>
    <row r="14440" spans="1:6" s="66" customFormat="1" ht="409.5">
      <c r="A14440" s="10"/>
      <c r="B14440" s="10"/>
      <c r="C14440" s="10"/>
      <c r="D14440" s="10"/>
      <c r="E14440" s="10"/>
      <c r="F14440" s="10"/>
    </row>
    <row r="14441" spans="1:6" s="66" customFormat="1" ht="409.5">
      <c r="A14441" s="10"/>
      <c r="B14441" s="10"/>
      <c r="C14441" s="10"/>
      <c r="D14441" s="10"/>
      <c r="E14441" s="10"/>
      <c r="F14441" s="10"/>
    </row>
    <row r="14442" spans="1:6" s="66" customFormat="1" ht="409.5">
      <c r="A14442" s="10"/>
      <c r="B14442" s="10"/>
      <c r="C14442" s="10"/>
      <c r="D14442" s="10"/>
      <c r="E14442" s="10"/>
      <c r="F14442" s="10"/>
    </row>
    <row r="14443" spans="1:6" s="66" customFormat="1" ht="409.5">
      <c r="A14443" s="10"/>
      <c r="B14443" s="10"/>
      <c r="C14443" s="10"/>
      <c r="D14443" s="10"/>
      <c r="E14443" s="10"/>
      <c r="F14443" s="10"/>
    </row>
    <row r="14444" spans="1:6" s="66" customFormat="1" ht="409.5">
      <c r="A14444" s="10"/>
      <c r="B14444" s="10"/>
      <c r="C14444" s="10"/>
      <c r="D14444" s="10"/>
      <c r="E14444" s="10"/>
      <c r="F14444" s="10"/>
    </row>
    <row r="14445" spans="1:6" s="66" customFormat="1" ht="409.5">
      <c r="A14445" s="10"/>
      <c r="B14445" s="10"/>
      <c r="C14445" s="10"/>
      <c r="D14445" s="10"/>
      <c r="E14445" s="10"/>
      <c r="F14445" s="10"/>
    </row>
    <row r="14446" spans="1:6" s="66" customFormat="1" ht="409.5">
      <c r="A14446" s="10"/>
      <c r="B14446" s="10"/>
      <c r="C14446" s="10"/>
      <c r="D14446" s="10"/>
      <c r="E14446" s="10"/>
      <c r="F14446" s="10"/>
    </row>
    <row r="14447" spans="1:6" s="66" customFormat="1" ht="409.5">
      <c r="A14447" s="10"/>
      <c r="B14447" s="10"/>
      <c r="C14447" s="10"/>
      <c r="D14447" s="10"/>
      <c r="E14447" s="10"/>
      <c r="F14447" s="10"/>
    </row>
    <row r="14448" spans="1:6" s="66" customFormat="1" ht="409.5">
      <c r="A14448" s="10"/>
      <c r="B14448" s="10"/>
      <c r="C14448" s="10"/>
      <c r="D14448" s="10"/>
      <c r="E14448" s="10"/>
      <c r="F14448" s="10"/>
    </row>
    <row r="14449" spans="1:6" s="66" customFormat="1" ht="409.5">
      <c r="A14449" s="10"/>
      <c r="B14449" s="10"/>
      <c r="C14449" s="10"/>
      <c r="D14449" s="10"/>
      <c r="E14449" s="10"/>
      <c r="F14449" s="10"/>
    </row>
    <row r="14450" spans="1:6" s="66" customFormat="1" ht="409.5">
      <c r="A14450" s="10"/>
      <c r="B14450" s="10"/>
      <c r="C14450" s="10"/>
      <c r="D14450" s="10"/>
      <c r="E14450" s="10"/>
      <c r="F14450" s="10"/>
    </row>
    <row r="14451" spans="1:6" s="66" customFormat="1" ht="409.5">
      <c r="A14451" s="10"/>
      <c r="B14451" s="10"/>
      <c r="C14451" s="10"/>
      <c r="D14451" s="10"/>
      <c r="E14451" s="10"/>
      <c r="F14451" s="10"/>
    </row>
    <row r="14452" spans="1:6" s="66" customFormat="1" ht="409.5">
      <c r="A14452" s="10"/>
      <c r="B14452" s="10"/>
      <c r="C14452" s="10"/>
      <c r="D14452" s="10"/>
      <c r="E14452" s="10"/>
      <c r="F14452" s="10"/>
    </row>
    <row r="14453" spans="1:6" s="66" customFormat="1" ht="409.5">
      <c r="A14453" s="10"/>
      <c r="B14453" s="10"/>
      <c r="C14453" s="10"/>
      <c r="D14453" s="10"/>
      <c r="E14453" s="10"/>
      <c r="F14453" s="10"/>
    </row>
    <row r="14454" spans="1:6" s="66" customFormat="1" ht="409.5">
      <c r="A14454" s="10"/>
      <c r="B14454" s="10"/>
      <c r="C14454" s="10"/>
      <c r="D14454" s="10"/>
      <c r="E14454" s="10"/>
      <c r="F14454" s="10"/>
    </row>
    <row r="14455" spans="1:6" s="66" customFormat="1" ht="409.5">
      <c r="A14455" s="10"/>
      <c r="B14455" s="10"/>
      <c r="C14455" s="10"/>
      <c r="D14455" s="10"/>
      <c r="E14455" s="10"/>
      <c r="F14455" s="10"/>
    </row>
    <row r="14456" spans="1:6" s="66" customFormat="1" ht="409.5">
      <c r="A14456" s="10"/>
      <c r="B14456" s="10"/>
      <c r="C14456" s="10"/>
      <c r="D14456" s="10"/>
      <c r="E14456" s="10"/>
      <c r="F14456" s="10"/>
    </row>
    <row r="14457" spans="1:6" s="66" customFormat="1" ht="409.5">
      <c r="A14457" s="10"/>
      <c r="B14457" s="10"/>
      <c r="C14457" s="10"/>
      <c r="D14457" s="10"/>
      <c r="E14457" s="10"/>
      <c r="F14457" s="10"/>
    </row>
    <row r="14458" spans="1:6" s="66" customFormat="1" ht="409.5">
      <c r="A14458" s="10"/>
      <c r="B14458" s="10"/>
      <c r="C14458" s="10"/>
      <c r="D14458" s="10"/>
      <c r="E14458" s="10"/>
      <c r="F14458" s="10"/>
    </row>
    <row r="14459" spans="1:6" s="66" customFormat="1" ht="409.5">
      <c r="A14459" s="10"/>
      <c r="B14459" s="10"/>
      <c r="C14459" s="10"/>
      <c r="D14459" s="10"/>
      <c r="E14459" s="10"/>
      <c r="F14459" s="10"/>
    </row>
    <row r="14460" spans="1:6" s="66" customFormat="1" ht="409.5">
      <c r="A14460" s="10"/>
      <c r="B14460" s="10"/>
      <c r="C14460" s="10"/>
      <c r="D14460" s="10"/>
      <c r="E14460" s="10"/>
      <c r="F14460" s="10"/>
    </row>
    <row r="14461" spans="1:6" s="66" customFormat="1" ht="409.5">
      <c r="A14461" s="10"/>
      <c r="B14461" s="10"/>
      <c r="C14461" s="10"/>
      <c r="D14461" s="10"/>
      <c r="E14461" s="10"/>
      <c r="F14461" s="10"/>
    </row>
    <row r="14462" spans="1:6" s="66" customFormat="1" ht="409.5">
      <c r="A14462" s="10"/>
      <c r="B14462" s="10"/>
      <c r="C14462" s="10"/>
      <c r="D14462" s="10"/>
      <c r="E14462" s="10"/>
      <c r="F14462" s="10"/>
    </row>
    <row r="14463" spans="1:6" s="66" customFormat="1" ht="409.5">
      <c r="A14463" s="10"/>
      <c r="B14463" s="10"/>
      <c r="C14463" s="10"/>
      <c r="D14463" s="10"/>
      <c r="E14463" s="10"/>
      <c r="F14463" s="10"/>
    </row>
    <row r="14464" spans="1:6" s="66" customFormat="1" ht="409.5">
      <c r="A14464" s="10"/>
      <c r="B14464" s="10"/>
      <c r="C14464" s="10"/>
      <c r="D14464" s="10"/>
      <c r="E14464" s="10"/>
      <c r="F14464" s="10"/>
    </row>
    <row r="14465" spans="1:6" s="66" customFormat="1" ht="409.5">
      <c r="A14465" s="10"/>
      <c r="B14465" s="10"/>
      <c r="C14465" s="10"/>
      <c r="D14465" s="10"/>
      <c r="E14465" s="10"/>
      <c r="F14465" s="10"/>
    </row>
    <row r="14466" spans="1:6" s="66" customFormat="1" ht="409.5">
      <c r="A14466" s="10"/>
      <c r="B14466" s="10"/>
      <c r="C14466" s="10"/>
      <c r="D14466" s="10"/>
      <c r="E14466" s="10"/>
      <c r="F14466" s="10"/>
    </row>
    <row r="14467" spans="1:6" s="66" customFormat="1" ht="409.5">
      <c r="A14467" s="10"/>
      <c r="B14467" s="10"/>
      <c r="C14467" s="10"/>
      <c r="D14467" s="10"/>
      <c r="E14467" s="10"/>
      <c r="F14467" s="10"/>
    </row>
    <row r="14468" spans="1:6" s="66" customFormat="1" ht="409.5">
      <c r="A14468" s="10"/>
      <c r="B14468" s="10"/>
      <c r="C14468" s="10"/>
      <c r="D14468" s="10"/>
      <c r="E14468" s="10"/>
      <c r="F14468" s="10"/>
    </row>
    <row r="14469" spans="1:6" s="66" customFormat="1" ht="409.5">
      <c r="A14469" s="10"/>
      <c r="B14469" s="10"/>
      <c r="C14469" s="10"/>
      <c r="D14469" s="10"/>
      <c r="E14469" s="10"/>
      <c r="F14469" s="10"/>
    </row>
    <row r="14470" spans="1:6" s="66" customFormat="1" ht="409.5">
      <c r="A14470" s="10"/>
      <c r="B14470" s="10"/>
      <c r="C14470" s="10"/>
      <c r="D14470" s="10"/>
      <c r="E14470" s="10"/>
      <c r="F14470" s="10"/>
    </row>
    <row r="14471" spans="1:6" s="66" customFormat="1" ht="409.5">
      <c r="A14471" s="10"/>
      <c r="B14471" s="10"/>
      <c r="C14471" s="10"/>
      <c r="D14471" s="10"/>
      <c r="E14471" s="10"/>
      <c r="F14471" s="10"/>
    </row>
    <row r="14472" spans="1:6" s="66" customFormat="1" ht="409.5">
      <c r="A14472" s="10"/>
      <c r="B14472" s="10"/>
      <c r="C14472" s="10"/>
      <c r="D14472" s="10"/>
      <c r="E14472" s="10"/>
      <c r="F14472" s="10"/>
    </row>
    <row r="14473" spans="1:6" s="66" customFormat="1" ht="409.5">
      <c r="A14473" s="10"/>
      <c r="B14473" s="10"/>
      <c r="C14473" s="10"/>
      <c r="D14473" s="10"/>
      <c r="E14473" s="10"/>
      <c r="F14473" s="10"/>
    </row>
    <row r="14474" spans="1:6" s="66" customFormat="1" ht="409.5">
      <c r="A14474" s="10"/>
      <c r="B14474" s="10"/>
      <c r="C14474" s="10"/>
      <c r="D14474" s="10"/>
      <c r="E14474" s="10"/>
      <c r="F14474" s="10"/>
    </row>
    <row r="14475" spans="1:6" s="66" customFormat="1" ht="409.5">
      <c r="A14475" s="10"/>
      <c r="B14475" s="10"/>
      <c r="C14475" s="10"/>
      <c r="D14475" s="10"/>
      <c r="E14475" s="10"/>
      <c r="F14475" s="10"/>
    </row>
    <row r="14476" spans="1:6" s="66" customFormat="1" ht="409.5">
      <c r="A14476" s="10"/>
      <c r="B14476" s="10"/>
      <c r="C14476" s="10"/>
      <c r="D14476" s="10"/>
      <c r="E14476" s="10"/>
      <c r="F14476" s="10"/>
    </row>
    <row r="14477" spans="1:6" s="66" customFormat="1" ht="409.5">
      <c r="A14477" s="10"/>
      <c r="B14477" s="10"/>
      <c r="C14477" s="10"/>
      <c r="D14477" s="10"/>
      <c r="E14477" s="10"/>
      <c r="F14477" s="10"/>
    </row>
    <row r="14478" spans="1:6" s="66" customFormat="1" ht="409.5">
      <c r="A14478" s="10"/>
      <c r="B14478" s="10"/>
      <c r="C14478" s="10"/>
      <c r="D14478" s="10"/>
      <c r="E14478" s="10"/>
      <c r="F14478" s="10"/>
    </row>
    <row r="14479" spans="1:6" s="66" customFormat="1" ht="409.5">
      <c r="A14479" s="10"/>
      <c r="B14479" s="10"/>
      <c r="C14479" s="10"/>
      <c r="D14479" s="10"/>
      <c r="E14479" s="10"/>
      <c r="F14479" s="10"/>
    </row>
    <row r="14480" spans="1:6" s="66" customFormat="1" ht="409.5">
      <c r="A14480" s="10"/>
      <c r="B14480" s="10"/>
      <c r="C14480" s="10"/>
      <c r="D14480" s="10"/>
      <c r="E14480" s="10"/>
      <c r="F14480" s="10"/>
    </row>
    <row r="14481" spans="1:6" s="66" customFormat="1" ht="409.5">
      <c r="A14481" s="10"/>
      <c r="B14481" s="10"/>
      <c r="C14481" s="10"/>
      <c r="D14481" s="10"/>
      <c r="E14481" s="10"/>
      <c r="F14481" s="10"/>
    </row>
    <row r="14482" spans="1:6" s="66" customFormat="1" ht="409.5">
      <c r="A14482" s="10"/>
      <c r="B14482" s="10"/>
      <c r="C14482" s="10"/>
      <c r="D14482" s="10"/>
      <c r="E14482" s="10"/>
      <c r="F14482" s="10"/>
    </row>
    <row r="14483" spans="1:6" s="66" customFormat="1" ht="409.5">
      <c r="A14483" s="10"/>
      <c r="B14483" s="10"/>
      <c r="C14483" s="10"/>
      <c r="D14483" s="10"/>
      <c r="E14483" s="10"/>
      <c r="F14483" s="10"/>
    </row>
    <row r="14484" spans="1:6" s="66" customFormat="1" ht="409.5">
      <c r="A14484" s="10"/>
      <c r="B14484" s="10"/>
      <c r="C14484" s="10"/>
      <c r="D14484" s="10"/>
      <c r="E14484" s="10"/>
      <c r="F14484" s="10"/>
    </row>
    <row r="14485" spans="1:6" s="66" customFormat="1" ht="409.5">
      <c r="A14485" s="10"/>
      <c r="B14485" s="10"/>
      <c r="C14485" s="10"/>
      <c r="D14485" s="10"/>
      <c r="E14485" s="10"/>
      <c r="F14485" s="10"/>
    </row>
    <row r="14486" spans="1:6" s="66" customFormat="1" ht="409.5">
      <c r="A14486" s="10"/>
      <c r="B14486" s="10"/>
      <c r="C14486" s="10"/>
      <c r="D14486" s="10"/>
      <c r="E14486" s="10"/>
      <c r="F14486" s="10"/>
    </row>
    <row r="14487" spans="1:6" s="66" customFormat="1" ht="409.5">
      <c r="A14487" s="10"/>
      <c r="B14487" s="10"/>
      <c r="C14487" s="10"/>
      <c r="D14487" s="10"/>
      <c r="E14487" s="10"/>
      <c r="F14487" s="10"/>
    </row>
    <row r="14488" spans="1:6" s="66" customFormat="1" ht="409.5">
      <c r="A14488" s="10"/>
      <c r="B14488" s="10"/>
      <c r="C14488" s="10"/>
      <c r="D14488" s="10"/>
      <c r="E14488" s="10"/>
      <c r="F14488" s="10"/>
    </row>
    <row r="14489" spans="1:6" s="66" customFormat="1" ht="409.5">
      <c r="A14489" s="10"/>
      <c r="B14489" s="10"/>
      <c r="C14489" s="10"/>
      <c r="D14489" s="10"/>
      <c r="E14489" s="10"/>
      <c r="F14489" s="10"/>
    </row>
    <row r="14490" spans="1:6" s="66" customFormat="1" ht="409.5">
      <c r="A14490" s="10"/>
      <c r="B14490" s="10"/>
      <c r="C14490" s="10"/>
      <c r="D14490" s="10"/>
      <c r="E14490" s="10"/>
      <c r="F14490" s="10"/>
    </row>
    <row r="14491" spans="1:6" s="66" customFormat="1" ht="409.5">
      <c r="A14491" s="10"/>
      <c r="B14491" s="10"/>
      <c r="C14491" s="10"/>
      <c r="D14491" s="10"/>
      <c r="E14491" s="10"/>
      <c r="F14491" s="10"/>
    </row>
    <row r="14492" spans="1:6" s="66" customFormat="1" ht="409.5">
      <c r="A14492" s="10"/>
      <c r="B14492" s="10"/>
      <c r="C14492" s="10"/>
      <c r="D14492" s="10"/>
      <c r="E14492" s="10"/>
      <c r="F14492" s="10"/>
    </row>
    <row r="14493" spans="1:6" s="66" customFormat="1" ht="409.5">
      <c r="A14493" s="10"/>
      <c r="B14493" s="10"/>
      <c r="C14493" s="10"/>
      <c r="D14493" s="10"/>
      <c r="E14493" s="10"/>
      <c r="F14493" s="10"/>
    </row>
    <row r="14494" spans="1:6" s="66" customFormat="1" ht="409.5">
      <c r="A14494" s="10"/>
      <c r="B14494" s="10"/>
      <c r="C14494" s="10"/>
      <c r="D14494" s="10"/>
      <c r="E14494" s="10"/>
      <c r="F14494" s="10"/>
    </row>
    <row r="14495" spans="1:6" s="66" customFormat="1" ht="409.5">
      <c r="A14495" s="10"/>
      <c r="B14495" s="10"/>
      <c r="C14495" s="10"/>
      <c r="D14495" s="10"/>
      <c r="E14495" s="10"/>
      <c r="F14495" s="10"/>
    </row>
    <row r="14496" spans="1:6" s="66" customFormat="1" ht="409.5">
      <c r="A14496" s="10"/>
      <c r="B14496" s="10"/>
      <c r="C14496" s="10"/>
      <c r="D14496" s="10"/>
      <c r="E14496" s="10"/>
      <c r="F14496" s="10"/>
    </row>
    <row r="14497" spans="1:6" s="66" customFormat="1" ht="409.5">
      <c r="A14497" s="10"/>
      <c r="B14497" s="10"/>
      <c r="C14497" s="10"/>
      <c r="D14497" s="10"/>
      <c r="E14497" s="10"/>
      <c r="F14497" s="10"/>
    </row>
    <row r="14498" spans="1:6" s="66" customFormat="1" ht="409.5">
      <c r="A14498" s="10"/>
      <c r="B14498" s="10"/>
      <c r="C14498" s="10"/>
      <c r="D14498" s="10"/>
      <c r="E14498" s="10"/>
      <c r="F14498" s="10"/>
    </row>
    <row r="14499" spans="1:6" s="66" customFormat="1" ht="409.5">
      <c r="A14499" s="10"/>
      <c r="B14499" s="10"/>
      <c r="C14499" s="10"/>
      <c r="D14499" s="10"/>
      <c r="E14499" s="10"/>
      <c r="F14499" s="10"/>
    </row>
    <row r="14500" spans="1:6" s="66" customFormat="1" ht="409.5">
      <c r="A14500" s="10"/>
      <c r="B14500" s="10"/>
      <c r="C14500" s="10"/>
      <c r="D14500" s="10"/>
      <c r="E14500" s="10"/>
      <c r="F14500" s="10"/>
    </row>
    <row r="14501" spans="1:6" s="66" customFormat="1" ht="409.5">
      <c r="A14501" s="10"/>
      <c r="B14501" s="10"/>
      <c r="C14501" s="10"/>
      <c r="D14501" s="10"/>
      <c r="E14501" s="10"/>
      <c r="F14501" s="10"/>
    </row>
    <row r="14502" spans="1:6" s="66" customFormat="1" ht="409.5">
      <c r="A14502" s="10"/>
      <c r="B14502" s="10"/>
      <c r="C14502" s="10"/>
      <c r="D14502" s="10"/>
      <c r="E14502" s="10"/>
      <c r="F14502" s="10"/>
    </row>
    <row r="14503" spans="1:6" s="66" customFormat="1" ht="409.5">
      <c r="A14503" s="10"/>
      <c r="B14503" s="10"/>
      <c r="C14503" s="10"/>
      <c r="D14503" s="10"/>
      <c r="E14503" s="10"/>
      <c r="F14503" s="10"/>
    </row>
    <row r="14504" spans="1:6" s="66" customFormat="1" ht="409.5">
      <c r="A14504" s="10"/>
      <c r="B14504" s="10"/>
      <c r="C14504" s="10"/>
      <c r="D14504" s="10"/>
      <c r="E14504" s="10"/>
      <c r="F14504" s="10"/>
    </row>
    <row r="14505" spans="1:6" s="66" customFormat="1" ht="409.5">
      <c r="A14505" s="10"/>
      <c r="B14505" s="10"/>
      <c r="C14505" s="10"/>
      <c r="D14505" s="10"/>
      <c r="E14505" s="10"/>
      <c r="F14505" s="10"/>
    </row>
    <row r="14506" spans="1:6" s="66" customFormat="1" ht="409.5">
      <c r="A14506" s="10"/>
      <c r="B14506" s="10"/>
      <c r="C14506" s="10"/>
      <c r="D14506" s="10"/>
      <c r="E14506" s="10"/>
      <c r="F14506" s="10"/>
    </row>
    <row r="14507" spans="1:6" s="66" customFormat="1" ht="409.5">
      <c r="A14507" s="10"/>
      <c r="B14507" s="10"/>
      <c r="C14507" s="10"/>
      <c r="D14507" s="10"/>
      <c r="E14507" s="10"/>
      <c r="F14507" s="10"/>
    </row>
    <row r="14508" spans="1:6" s="66" customFormat="1" ht="409.5">
      <c r="A14508" s="10"/>
      <c r="B14508" s="10"/>
      <c r="C14508" s="10"/>
      <c r="D14508" s="10"/>
      <c r="E14508" s="10"/>
      <c r="F14508" s="10"/>
    </row>
    <row r="14509" spans="1:6" s="66" customFormat="1" ht="409.5">
      <c r="A14509" s="10"/>
      <c r="B14509" s="10"/>
      <c r="C14509" s="10"/>
      <c r="D14509" s="10"/>
      <c r="E14509" s="10"/>
      <c r="F14509" s="10"/>
    </row>
    <row r="14510" spans="1:6" s="66" customFormat="1" ht="409.5">
      <c r="A14510" s="10"/>
      <c r="B14510" s="10"/>
      <c r="C14510" s="10"/>
      <c r="D14510" s="10"/>
      <c r="E14510" s="10"/>
      <c r="F14510" s="10"/>
    </row>
    <row r="14511" spans="1:6" s="66" customFormat="1" ht="409.5">
      <c r="A14511" s="10"/>
      <c r="B14511" s="10"/>
      <c r="C14511" s="10"/>
      <c r="D14511" s="10"/>
      <c r="E14511" s="10"/>
      <c r="F14511" s="10"/>
    </row>
    <row r="14512" spans="1:6" s="66" customFormat="1" ht="409.5">
      <c r="A14512" s="10"/>
      <c r="B14512" s="10"/>
      <c r="C14512" s="10"/>
      <c r="D14512" s="10"/>
      <c r="E14512" s="10"/>
      <c r="F14512" s="10"/>
    </row>
    <row r="14513" spans="1:6" s="66" customFormat="1" ht="409.5">
      <c r="A14513" s="10"/>
      <c r="B14513" s="10"/>
      <c r="C14513" s="10"/>
      <c r="D14513" s="10"/>
      <c r="E14513" s="10"/>
      <c r="F14513" s="10"/>
    </row>
    <row r="14514" spans="1:6" s="66" customFormat="1" ht="409.5">
      <c r="A14514" s="10"/>
      <c r="B14514" s="10"/>
      <c r="C14514" s="10"/>
      <c r="D14514" s="10"/>
      <c r="E14514" s="10"/>
      <c r="F14514" s="10"/>
    </row>
    <row r="14515" spans="1:6" s="66" customFormat="1" ht="409.5">
      <c r="A14515" s="10"/>
      <c r="B14515" s="10"/>
      <c r="C14515" s="10"/>
      <c r="D14515" s="10"/>
      <c r="E14515" s="10"/>
      <c r="F14515" s="10"/>
    </row>
    <row r="14516" spans="1:6" s="66" customFormat="1" ht="409.5">
      <c r="A14516" s="10"/>
      <c r="B14516" s="10"/>
      <c r="C14516" s="10"/>
      <c r="D14516" s="10"/>
      <c r="E14516" s="10"/>
      <c r="F14516" s="10"/>
    </row>
    <row r="14517" spans="1:6" s="66" customFormat="1" ht="409.5">
      <c r="A14517" s="10"/>
      <c r="B14517" s="10"/>
      <c r="C14517" s="10"/>
      <c r="D14517" s="10"/>
      <c r="E14517" s="10"/>
      <c r="F14517" s="10"/>
    </row>
    <row r="14518" spans="1:6" s="66" customFormat="1" ht="409.5">
      <c r="A14518" s="10"/>
      <c r="B14518" s="10"/>
      <c r="C14518" s="10"/>
      <c r="D14518" s="10"/>
      <c r="E14518" s="10"/>
      <c r="F14518" s="10"/>
    </row>
    <row r="14519" spans="1:6" s="66" customFormat="1" ht="409.5">
      <c r="A14519" s="10"/>
      <c r="B14519" s="10"/>
      <c r="C14519" s="10"/>
      <c r="D14519" s="10"/>
      <c r="E14519" s="10"/>
      <c r="F14519" s="10"/>
    </row>
    <row r="14520" spans="1:6" s="66" customFormat="1" ht="409.5">
      <c r="A14520" s="10"/>
      <c r="B14520" s="10"/>
      <c r="C14520" s="10"/>
      <c r="D14520" s="10"/>
      <c r="E14520" s="10"/>
      <c r="F14520" s="10"/>
    </row>
    <row r="14521" spans="1:6" s="66" customFormat="1" ht="409.5">
      <c r="A14521" s="10"/>
      <c r="B14521" s="10"/>
      <c r="C14521" s="10"/>
      <c r="D14521" s="10"/>
      <c r="E14521" s="10"/>
      <c r="F14521" s="10"/>
    </row>
    <row r="14522" spans="1:6" s="66" customFormat="1" ht="409.5">
      <c r="A14522" s="10"/>
      <c r="B14522" s="10"/>
      <c r="C14522" s="10"/>
      <c r="D14522" s="10"/>
      <c r="E14522" s="10"/>
      <c r="F14522" s="10"/>
    </row>
    <row r="14523" spans="1:6" s="66" customFormat="1" ht="409.5">
      <c r="A14523" s="10"/>
      <c r="B14523" s="10"/>
      <c r="C14523" s="10"/>
      <c r="D14523" s="10"/>
      <c r="E14523" s="10"/>
      <c r="F14523" s="10"/>
    </row>
    <row r="14524" spans="1:6" s="66" customFormat="1" ht="409.5">
      <c r="A14524" s="10"/>
      <c r="B14524" s="10"/>
      <c r="C14524" s="10"/>
      <c r="D14524" s="10"/>
      <c r="E14524" s="10"/>
      <c r="F14524" s="10"/>
    </row>
    <row r="14525" spans="1:6" s="66" customFormat="1" ht="409.5">
      <c r="A14525" s="10"/>
      <c r="B14525" s="10"/>
      <c r="C14525" s="10"/>
      <c r="D14525" s="10"/>
      <c r="E14525" s="10"/>
      <c r="F14525" s="10"/>
    </row>
    <row r="14526" spans="1:6" s="66" customFormat="1" ht="409.5">
      <c r="A14526" s="10"/>
      <c r="B14526" s="10"/>
      <c r="C14526" s="10"/>
      <c r="D14526" s="10"/>
      <c r="E14526" s="10"/>
      <c r="F14526" s="10"/>
    </row>
    <row r="14527" spans="1:6" s="66" customFormat="1" ht="409.5">
      <c r="A14527" s="10"/>
      <c r="B14527" s="10"/>
      <c r="C14527" s="10"/>
      <c r="D14527" s="10"/>
      <c r="E14527" s="10"/>
      <c r="F14527" s="10"/>
    </row>
    <row r="14528" spans="1:6" s="66" customFormat="1" ht="409.5">
      <c r="A14528" s="10"/>
      <c r="B14528" s="10"/>
      <c r="C14528" s="10"/>
      <c r="D14528" s="10"/>
      <c r="E14528" s="10"/>
      <c r="F14528" s="10"/>
    </row>
    <row r="14529" spans="1:6" s="66" customFormat="1" ht="409.5">
      <c r="A14529" s="10"/>
      <c r="B14529" s="10"/>
      <c r="C14529" s="10"/>
      <c r="D14529" s="10"/>
      <c r="E14529" s="10"/>
      <c r="F14529" s="10"/>
    </row>
    <row r="14530" spans="1:6" s="66" customFormat="1" ht="409.5">
      <c r="A14530" s="10"/>
      <c r="B14530" s="10"/>
      <c r="C14530" s="10"/>
      <c r="D14530" s="10"/>
      <c r="E14530" s="10"/>
      <c r="F14530" s="10"/>
    </row>
    <row r="14531" spans="1:6" s="66" customFormat="1" ht="409.5">
      <c r="A14531" s="10"/>
      <c r="B14531" s="10"/>
      <c r="C14531" s="10"/>
      <c r="D14531" s="10"/>
      <c r="E14531" s="10"/>
      <c r="F14531" s="10"/>
    </row>
    <row r="14532" spans="1:6" s="66" customFormat="1" ht="409.5">
      <c r="A14532" s="10"/>
      <c r="B14532" s="10"/>
      <c r="C14532" s="10"/>
      <c r="D14532" s="10"/>
      <c r="E14532" s="10"/>
      <c r="F14532" s="10"/>
    </row>
    <row r="14533" spans="1:6" s="66" customFormat="1" ht="409.5">
      <c r="A14533" s="10"/>
      <c r="B14533" s="10"/>
      <c r="C14533" s="10"/>
      <c r="D14533" s="10"/>
      <c r="E14533" s="10"/>
      <c r="F14533" s="10"/>
    </row>
    <row r="14534" spans="1:6" s="66" customFormat="1" ht="409.5">
      <c r="A14534" s="10"/>
      <c r="B14534" s="10"/>
      <c r="C14534" s="10"/>
      <c r="D14534" s="10"/>
      <c r="E14534" s="10"/>
      <c r="F14534" s="10"/>
    </row>
    <row r="14535" spans="1:6" s="66" customFormat="1" ht="409.5">
      <c r="A14535" s="10"/>
      <c r="B14535" s="10"/>
      <c r="C14535" s="10"/>
      <c r="D14535" s="10"/>
      <c r="E14535" s="10"/>
      <c r="F14535" s="10"/>
    </row>
    <row r="14536" spans="1:6" s="66" customFormat="1" ht="409.5">
      <c r="A14536" s="10"/>
      <c r="B14536" s="10"/>
      <c r="C14536" s="10"/>
      <c r="D14536" s="10"/>
      <c r="E14536" s="10"/>
      <c r="F14536" s="10"/>
    </row>
    <row r="14537" spans="1:6" s="66" customFormat="1" ht="409.5">
      <c r="A14537" s="10"/>
      <c r="B14537" s="10"/>
      <c r="C14537" s="10"/>
      <c r="D14537" s="10"/>
      <c r="E14537" s="10"/>
      <c r="F14537" s="10"/>
    </row>
    <row r="14538" spans="1:6" s="66" customFormat="1" ht="409.5">
      <c r="A14538" s="10"/>
      <c r="B14538" s="10"/>
      <c r="C14538" s="10"/>
      <c r="D14538" s="10"/>
      <c r="E14538" s="10"/>
      <c r="F14538" s="10"/>
    </row>
    <row r="14539" spans="1:6" s="66" customFormat="1" ht="409.5">
      <c r="A14539" s="10"/>
      <c r="B14539" s="10"/>
      <c r="C14539" s="10"/>
      <c r="D14539" s="10"/>
      <c r="E14539" s="10"/>
      <c r="F14539" s="10"/>
    </row>
    <row r="14540" spans="1:6" s="66" customFormat="1" ht="409.5">
      <c r="A14540" s="10"/>
      <c r="B14540" s="10"/>
      <c r="C14540" s="10"/>
      <c r="D14540" s="10"/>
      <c r="E14540" s="10"/>
      <c r="F14540" s="10"/>
    </row>
    <row r="14541" spans="1:6" s="66" customFormat="1" ht="409.5">
      <c r="A14541" s="10"/>
      <c r="B14541" s="10"/>
      <c r="C14541" s="10"/>
      <c r="D14541" s="10"/>
      <c r="E14541" s="10"/>
      <c r="F14541" s="10"/>
    </row>
    <row r="14542" spans="1:6" s="66" customFormat="1" ht="409.5">
      <c r="A14542" s="10"/>
      <c r="B14542" s="10"/>
      <c r="C14542" s="10"/>
      <c r="D14542" s="10"/>
      <c r="E14542" s="10"/>
      <c r="F14542" s="10"/>
    </row>
    <row r="14543" spans="1:6" s="66" customFormat="1" ht="409.5">
      <c r="A14543" s="10"/>
      <c r="B14543" s="10"/>
      <c r="C14543" s="10"/>
      <c r="D14543" s="10"/>
      <c r="E14543" s="10"/>
      <c r="F14543" s="10"/>
    </row>
    <row r="14544" spans="1:6" s="66" customFormat="1" ht="409.5">
      <c r="A14544" s="10"/>
      <c r="B14544" s="10"/>
      <c r="C14544" s="10"/>
      <c r="D14544" s="10"/>
      <c r="E14544" s="10"/>
      <c r="F14544" s="10"/>
    </row>
    <row r="14545" spans="1:6" s="66" customFormat="1" ht="409.5">
      <c r="A14545" s="10"/>
      <c r="B14545" s="10"/>
      <c r="C14545" s="10"/>
      <c r="D14545" s="10"/>
      <c r="E14545" s="10"/>
      <c r="F14545" s="10"/>
    </row>
    <row r="14546" spans="1:6" s="66" customFormat="1" ht="409.5">
      <c r="A14546" s="10"/>
      <c r="B14546" s="10"/>
      <c r="C14546" s="10"/>
      <c r="D14546" s="10"/>
      <c r="E14546" s="10"/>
      <c r="F14546" s="10"/>
    </row>
    <row r="14547" spans="1:6" s="66" customFormat="1" ht="409.5">
      <c r="A14547" s="10"/>
      <c r="B14547" s="10"/>
      <c r="C14547" s="10"/>
      <c r="D14547" s="10"/>
      <c r="E14547" s="10"/>
      <c r="F14547" s="10"/>
    </row>
    <row r="14548" spans="1:6" s="66" customFormat="1" ht="409.5">
      <c r="A14548" s="10"/>
      <c r="B14548" s="10"/>
      <c r="C14548" s="10"/>
      <c r="D14548" s="10"/>
      <c r="E14548" s="10"/>
      <c r="F14548" s="10"/>
    </row>
    <row r="14549" spans="1:6" s="66" customFormat="1" ht="409.5">
      <c r="A14549" s="10"/>
      <c r="B14549" s="10"/>
      <c r="C14549" s="10"/>
      <c r="D14549" s="10"/>
      <c r="E14549" s="10"/>
      <c r="F14549" s="10"/>
    </row>
    <row r="14550" spans="1:6" s="66" customFormat="1" ht="409.5">
      <c r="A14550" s="10"/>
      <c r="B14550" s="10"/>
      <c r="C14550" s="10"/>
      <c r="D14550" s="10"/>
      <c r="E14550" s="10"/>
      <c r="F14550" s="10"/>
    </row>
    <row r="14551" spans="1:6" s="66" customFormat="1" ht="409.5">
      <c r="A14551" s="10"/>
      <c r="B14551" s="10"/>
      <c r="C14551" s="10"/>
      <c r="D14551" s="10"/>
      <c r="E14551" s="10"/>
      <c r="F14551" s="10"/>
    </row>
    <row r="14552" spans="1:6" s="66" customFormat="1" ht="409.5">
      <c r="A14552" s="10"/>
      <c r="B14552" s="10"/>
      <c r="C14552" s="10"/>
      <c r="D14552" s="10"/>
      <c r="E14552" s="10"/>
      <c r="F14552" s="10"/>
    </row>
    <row r="14553" spans="1:6" s="66" customFormat="1" ht="409.5">
      <c r="A14553" s="10"/>
      <c r="B14553" s="10"/>
      <c r="C14553" s="10"/>
      <c r="D14553" s="10"/>
      <c r="E14553" s="10"/>
      <c r="F14553" s="10"/>
    </row>
    <row r="14554" spans="1:6" s="66" customFormat="1" ht="409.5">
      <c r="A14554" s="10"/>
      <c r="B14554" s="10"/>
      <c r="C14554" s="10"/>
      <c r="D14554" s="10"/>
      <c r="E14554" s="10"/>
      <c r="F14554" s="10"/>
    </row>
    <row r="14555" spans="1:6" s="66" customFormat="1" ht="409.5">
      <c r="A14555" s="10"/>
      <c r="B14555" s="10"/>
      <c r="C14555" s="10"/>
      <c r="D14555" s="10"/>
      <c r="E14555" s="10"/>
      <c r="F14555" s="10"/>
    </row>
    <row r="14556" spans="1:6" s="66" customFormat="1" ht="409.5">
      <c r="A14556" s="10"/>
      <c r="B14556" s="10"/>
      <c r="C14556" s="10"/>
      <c r="D14556" s="10"/>
      <c r="E14556" s="10"/>
      <c r="F14556" s="10"/>
    </row>
    <row r="14557" spans="1:6" s="66" customFormat="1" ht="409.5">
      <c r="A14557" s="10"/>
      <c r="B14557" s="10"/>
      <c r="C14557" s="10"/>
      <c r="D14557" s="10"/>
      <c r="E14557" s="10"/>
      <c r="F14557" s="10"/>
    </row>
    <row r="14558" spans="1:6" s="66" customFormat="1" ht="409.5">
      <c r="A14558" s="10"/>
      <c r="B14558" s="10"/>
      <c r="C14558" s="10"/>
      <c r="D14558" s="10"/>
      <c r="E14558" s="10"/>
      <c r="F14558" s="10"/>
    </row>
    <row r="14559" spans="1:6" s="66" customFormat="1" ht="409.5">
      <c r="A14559" s="10"/>
      <c r="B14559" s="10"/>
      <c r="C14559" s="10"/>
      <c r="D14559" s="10"/>
      <c r="E14559" s="10"/>
      <c r="F14559" s="10"/>
    </row>
    <row r="14560" spans="1:6" s="66" customFormat="1" ht="409.5">
      <c r="A14560" s="10"/>
      <c r="B14560" s="10"/>
      <c r="C14560" s="10"/>
      <c r="D14560" s="10"/>
      <c r="E14560" s="10"/>
      <c r="F14560" s="10"/>
    </row>
    <row r="14561" spans="1:6" s="66" customFormat="1" ht="409.5">
      <c r="A14561" s="10"/>
      <c r="B14561" s="10"/>
      <c r="C14561" s="10"/>
      <c r="D14561" s="10"/>
      <c r="E14561" s="10"/>
      <c r="F14561" s="10"/>
    </row>
    <row r="14562" spans="1:6" s="66" customFormat="1" ht="409.5">
      <c r="A14562" s="10"/>
      <c r="B14562" s="10"/>
      <c r="C14562" s="10"/>
      <c r="D14562" s="10"/>
      <c r="E14562" s="10"/>
      <c r="F14562" s="10"/>
    </row>
    <row r="14563" spans="1:6" s="66" customFormat="1" ht="409.5">
      <c r="A14563" s="10"/>
      <c r="B14563" s="10"/>
      <c r="C14563" s="10"/>
      <c r="D14563" s="10"/>
      <c r="E14563" s="10"/>
      <c r="F14563" s="10"/>
    </row>
    <row r="14564" spans="1:6" s="66" customFormat="1" ht="409.5">
      <c r="A14564" s="10"/>
      <c r="B14564" s="10"/>
      <c r="C14564" s="10"/>
      <c r="D14564" s="10"/>
      <c r="E14564" s="10"/>
      <c r="F14564" s="10"/>
    </row>
    <row r="14565" spans="1:6" s="66" customFormat="1" ht="409.5">
      <c r="A14565" s="10"/>
      <c r="B14565" s="10"/>
      <c r="C14565" s="10"/>
      <c r="D14565" s="10"/>
      <c r="E14565" s="10"/>
      <c r="F14565" s="10"/>
    </row>
    <row r="14566" spans="1:6" s="66" customFormat="1" ht="409.5">
      <c r="A14566" s="10"/>
      <c r="B14566" s="10"/>
      <c r="C14566" s="10"/>
      <c r="D14566" s="10"/>
      <c r="E14566" s="10"/>
      <c r="F14566" s="10"/>
    </row>
    <row r="14567" spans="1:6" s="66" customFormat="1" ht="409.5">
      <c r="A14567" s="10"/>
      <c r="B14567" s="10"/>
      <c r="C14567" s="10"/>
      <c r="D14567" s="10"/>
      <c r="E14567" s="10"/>
      <c r="F14567" s="10"/>
    </row>
    <row r="14568" spans="1:6" s="66" customFormat="1" ht="409.5">
      <c r="A14568" s="10"/>
      <c r="B14568" s="10"/>
      <c r="C14568" s="10"/>
      <c r="D14568" s="10"/>
      <c r="E14568" s="10"/>
      <c r="F14568" s="10"/>
    </row>
    <row r="14569" spans="1:6" s="66" customFormat="1" ht="409.5">
      <c r="A14569" s="10"/>
      <c r="B14569" s="10"/>
      <c r="C14569" s="10"/>
      <c r="D14569" s="10"/>
      <c r="E14569" s="10"/>
      <c r="F14569" s="10"/>
    </row>
    <row r="14570" spans="1:6" s="66" customFormat="1" ht="409.5">
      <c r="A14570" s="10"/>
      <c r="B14570" s="10"/>
      <c r="C14570" s="10"/>
      <c r="D14570" s="10"/>
      <c r="E14570" s="10"/>
      <c r="F14570" s="10"/>
    </row>
    <row r="14571" spans="1:6" s="66" customFormat="1" ht="409.5">
      <c r="A14571" s="10"/>
      <c r="B14571" s="10"/>
      <c r="C14571" s="10"/>
      <c r="D14571" s="10"/>
      <c r="E14571" s="10"/>
      <c r="F14571" s="10"/>
    </row>
    <row r="14572" spans="1:6" s="66" customFormat="1" ht="409.5">
      <c r="A14572" s="10"/>
      <c r="B14572" s="10"/>
      <c r="C14572" s="10"/>
      <c r="D14572" s="10"/>
      <c r="E14572" s="10"/>
      <c r="F14572" s="10"/>
    </row>
    <row r="14573" spans="1:6" s="66" customFormat="1" ht="409.5">
      <c r="A14573" s="10"/>
      <c r="B14573" s="10"/>
      <c r="C14573" s="10"/>
      <c r="D14573" s="10"/>
      <c r="E14573" s="10"/>
      <c r="F14573" s="10"/>
    </row>
    <row r="14574" spans="1:6" s="66" customFormat="1" ht="409.5">
      <c r="A14574" s="10"/>
      <c r="B14574" s="10"/>
      <c r="C14574" s="10"/>
      <c r="D14574" s="10"/>
      <c r="E14574" s="10"/>
      <c r="F14574" s="10"/>
    </row>
    <row r="14575" spans="1:6" s="66" customFormat="1" ht="409.5">
      <c r="A14575" s="10"/>
      <c r="B14575" s="10"/>
      <c r="C14575" s="10"/>
      <c r="D14575" s="10"/>
      <c r="E14575" s="10"/>
      <c r="F14575" s="10"/>
    </row>
    <row r="14576" spans="1:6" s="66" customFormat="1" ht="409.5">
      <c r="A14576" s="10"/>
      <c r="B14576" s="10"/>
      <c r="C14576" s="10"/>
      <c r="D14576" s="10"/>
      <c r="E14576" s="10"/>
      <c r="F14576" s="10"/>
    </row>
    <row r="14577" spans="1:6" s="66" customFormat="1" ht="409.5">
      <c r="A14577" s="10"/>
      <c r="B14577" s="10"/>
      <c r="C14577" s="10"/>
      <c r="D14577" s="10"/>
      <c r="E14577" s="10"/>
      <c r="F14577" s="10"/>
    </row>
    <row r="14578" spans="1:6" s="66" customFormat="1" ht="409.5">
      <c r="A14578" s="10"/>
      <c r="B14578" s="10"/>
      <c r="C14578" s="10"/>
      <c r="D14578" s="10"/>
      <c r="E14578" s="10"/>
      <c r="F14578" s="10"/>
    </row>
    <row r="14579" spans="1:6" s="66" customFormat="1" ht="409.5">
      <c r="A14579" s="10"/>
      <c r="B14579" s="10"/>
      <c r="C14579" s="10"/>
      <c r="D14579" s="10"/>
      <c r="E14579" s="10"/>
      <c r="F14579" s="10"/>
    </row>
    <row r="14580" spans="1:6" s="66" customFormat="1" ht="409.5">
      <c r="A14580" s="10"/>
      <c r="B14580" s="10"/>
      <c r="C14580" s="10"/>
      <c r="D14580" s="10"/>
      <c r="E14580" s="10"/>
      <c r="F14580" s="10"/>
    </row>
    <row r="14581" spans="1:6" s="66" customFormat="1" ht="409.5">
      <c r="A14581" s="10"/>
      <c r="B14581" s="10"/>
      <c r="C14581" s="10"/>
      <c r="D14581" s="10"/>
      <c r="E14581" s="10"/>
      <c r="F14581" s="10"/>
    </row>
    <row r="14582" spans="1:6" s="66" customFormat="1" ht="409.5">
      <c r="A14582" s="10"/>
      <c r="B14582" s="10"/>
      <c r="C14582" s="10"/>
      <c r="D14582" s="10"/>
      <c r="E14582" s="10"/>
      <c r="F14582" s="10"/>
    </row>
    <row r="14583" spans="1:6" s="66" customFormat="1" ht="409.5">
      <c r="A14583" s="10"/>
      <c r="B14583" s="10"/>
      <c r="C14583" s="10"/>
      <c r="D14583" s="10"/>
      <c r="E14583" s="10"/>
      <c r="F14583" s="10"/>
    </row>
    <row r="14584" spans="1:6" s="66" customFormat="1" ht="409.5">
      <c r="A14584" s="10"/>
      <c r="B14584" s="10"/>
      <c r="C14584" s="10"/>
      <c r="D14584" s="10"/>
      <c r="E14584" s="10"/>
      <c r="F14584" s="10"/>
    </row>
    <row r="14585" spans="1:6" s="66" customFormat="1" ht="409.5">
      <c r="A14585" s="10"/>
      <c r="B14585" s="10"/>
      <c r="C14585" s="10"/>
      <c r="D14585" s="10"/>
      <c r="E14585" s="10"/>
      <c r="F14585" s="10"/>
    </row>
    <row r="14586" spans="1:6" s="66" customFormat="1" ht="409.5">
      <c r="A14586" s="10"/>
      <c r="B14586" s="10"/>
      <c r="C14586" s="10"/>
      <c r="D14586" s="10"/>
      <c r="E14586" s="10"/>
      <c r="F14586" s="10"/>
    </row>
    <row r="14587" spans="1:6" s="66" customFormat="1" ht="409.5">
      <c r="A14587" s="10"/>
      <c r="B14587" s="10"/>
      <c r="C14587" s="10"/>
      <c r="D14587" s="10"/>
      <c r="E14587" s="10"/>
      <c r="F14587" s="10"/>
    </row>
    <row r="14588" spans="1:6" s="66" customFormat="1" ht="409.5">
      <c r="A14588" s="10"/>
      <c r="B14588" s="10"/>
      <c r="C14588" s="10"/>
      <c r="D14588" s="10"/>
      <c r="E14588" s="10"/>
      <c r="F14588" s="10"/>
    </row>
    <row r="14589" spans="1:6" s="66" customFormat="1" ht="409.5">
      <c r="A14589" s="10"/>
      <c r="B14589" s="10"/>
      <c r="C14589" s="10"/>
      <c r="D14589" s="10"/>
      <c r="E14589" s="10"/>
      <c r="F14589" s="10"/>
    </row>
    <row r="14590" spans="1:6" s="66" customFormat="1" ht="409.5">
      <c r="A14590" s="10"/>
      <c r="B14590" s="10"/>
      <c r="C14590" s="10"/>
      <c r="D14590" s="10"/>
      <c r="E14590" s="10"/>
      <c r="F14590" s="10"/>
    </row>
    <row r="14591" spans="1:6" s="66" customFormat="1" ht="409.5">
      <c r="A14591" s="10"/>
      <c r="B14591" s="10"/>
      <c r="C14591" s="10"/>
      <c r="D14591" s="10"/>
      <c r="E14591" s="10"/>
      <c r="F14591" s="10"/>
    </row>
    <row r="14592" spans="1:6" s="66" customFormat="1" ht="409.5">
      <c r="A14592" s="10"/>
      <c r="B14592" s="10"/>
      <c r="C14592" s="10"/>
      <c r="D14592" s="10"/>
      <c r="E14592" s="10"/>
      <c r="F14592" s="10"/>
    </row>
    <row r="14593" spans="1:6" s="66" customFormat="1" ht="409.5">
      <c r="A14593" s="10"/>
      <c r="B14593" s="10"/>
      <c r="C14593" s="10"/>
      <c r="D14593" s="10"/>
      <c r="E14593" s="10"/>
      <c r="F14593" s="10"/>
    </row>
    <row r="14594" spans="1:6" s="66" customFormat="1" ht="409.5">
      <c r="A14594" s="10"/>
      <c r="B14594" s="10"/>
      <c r="C14594" s="10"/>
      <c r="D14594" s="10"/>
      <c r="E14594" s="10"/>
      <c r="F14594" s="10"/>
    </row>
    <row r="14595" spans="1:6" s="66" customFormat="1" ht="409.5">
      <c r="A14595" s="10"/>
      <c r="B14595" s="10"/>
      <c r="C14595" s="10"/>
      <c r="D14595" s="10"/>
      <c r="E14595" s="10"/>
      <c r="F14595" s="10"/>
    </row>
    <row r="14596" spans="1:6" s="66" customFormat="1" ht="409.5">
      <c r="A14596" s="10"/>
      <c r="B14596" s="10"/>
      <c r="C14596" s="10"/>
      <c r="D14596" s="10"/>
      <c r="E14596" s="10"/>
      <c r="F14596" s="10"/>
    </row>
    <row r="14597" spans="1:6" s="66" customFormat="1" ht="409.5">
      <c r="A14597" s="10"/>
      <c r="B14597" s="10"/>
      <c r="C14597" s="10"/>
      <c r="D14597" s="10"/>
      <c r="E14597" s="10"/>
      <c r="F14597" s="10"/>
    </row>
    <row r="14598" spans="1:6" s="66" customFormat="1" ht="409.5">
      <c r="A14598" s="10"/>
      <c r="B14598" s="10"/>
      <c r="C14598" s="10"/>
      <c r="D14598" s="10"/>
      <c r="E14598" s="10"/>
      <c r="F14598" s="10"/>
    </row>
    <row r="14599" spans="1:6" s="66" customFormat="1" ht="409.5">
      <c r="A14599" s="10"/>
      <c r="B14599" s="10"/>
      <c r="C14599" s="10"/>
      <c r="D14599" s="10"/>
      <c r="E14599" s="10"/>
      <c r="F14599" s="10"/>
    </row>
    <row r="14600" spans="1:6" s="66" customFormat="1" ht="409.5">
      <c r="A14600" s="10"/>
      <c r="B14600" s="10"/>
      <c r="C14600" s="10"/>
      <c r="D14600" s="10"/>
      <c r="E14600" s="10"/>
      <c r="F14600" s="10"/>
    </row>
    <row r="14601" spans="1:6" s="66" customFormat="1" ht="409.5">
      <c r="A14601" s="10"/>
      <c r="B14601" s="10"/>
      <c r="C14601" s="10"/>
      <c r="D14601" s="10"/>
      <c r="E14601" s="10"/>
      <c r="F14601" s="10"/>
    </row>
    <row r="14602" spans="1:6" s="66" customFormat="1" ht="409.5">
      <c r="A14602" s="10"/>
      <c r="B14602" s="10"/>
      <c r="C14602" s="10"/>
      <c r="D14602" s="10"/>
      <c r="E14602" s="10"/>
      <c r="F14602" s="10"/>
    </row>
    <row r="14603" spans="1:6" s="66" customFormat="1" ht="409.5">
      <c r="A14603" s="10"/>
      <c r="B14603" s="10"/>
      <c r="C14603" s="10"/>
      <c r="D14603" s="10"/>
      <c r="E14603" s="10"/>
      <c r="F14603" s="10"/>
    </row>
    <row r="14604" spans="1:6" s="66" customFormat="1" ht="409.5">
      <c r="A14604" s="10"/>
      <c r="B14604" s="10"/>
      <c r="C14604" s="10"/>
      <c r="D14604" s="10"/>
      <c r="E14604" s="10"/>
      <c r="F14604" s="10"/>
    </row>
    <row r="14605" spans="1:6" s="66" customFormat="1" ht="409.5">
      <c r="A14605" s="10"/>
      <c r="B14605" s="10"/>
      <c r="C14605" s="10"/>
      <c r="D14605" s="10"/>
      <c r="E14605" s="10"/>
      <c r="F14605" s="10"/>
    </row>
    <row r="14606" spans="1:6" s="66" customFormat="1" ht="409.5">
      <c r="A14606" s="10"/>
      <c r="B14606" s="10"/>
      <c r="C14606" s="10"/>
      <c r="D14606" s="10"/>
      <c r="E14606" s="10"/>
      <c r="F14606" s="10"/>
    </row>
    <row r="14607" spans="1:6" s="66" customFormat="1" ht="409.5">
      <c r="A14607" s="10"/>
      <c r="B14607" s="10"/>
      <c r="C14607" s="10"/>
      <c r="D14607" s="10"/>
      <c r="E14607" s="10"/>
      <c r="F14607" s="10"/>
    </row>
    <row r="14608" spans="1:6" s="66" customFormat="1" ht="409.5">
      <c r="A14608" s="10"/>
      <c r="B14608" s="10"/>
      <c r="C14608" s="10"/>
      <c r="D14608" s="10"/>
      <c r="E14608" s="10"/>
      <c r="F14608" s="10"/>
    </row>
    <row r="14609" spans="1:6" s="66" customFormat="1" ht="409.5">
      <c r="A14609" s="10"/>
      <c r="B14609" s="10"/>
      <c r="C14609" s="10"/>
      <c r="D14609" s="10"/>
      <c r="E14609" s="10"/>
      <c r="F14609" s="10"/>
    </row>
    <row r="14610" spans="1:6" s="66" customFormat="1" ht="409.5">
      <c r="A14610" s="10"/>
      <c r="B14610" s="10"/>
      <c r="C14610" s="10"/>
      <c r="D14610" s="10"/>
      <c r="E14610" s="10"/>
      <c r="F14610" s="10"/>
    </row>
    <row r="14611" spans="1:6" s="66" customFormat="1" ht="409.5">
      <c r="A14611" s="10"/>
      <c r="B14611" s="10"/>
      <c r="C14611" s="10"/>
      <c r="D14611" s="10"/>
      <c r="E14611" s="10"/>
      <c r="F14611" s="10"/>
    </row>
    <row r="14612" spans="1:6" s="66" customFormat="1" ht="409.5">
      <c r="A14612" s="10"/>
      <c r="B14612" s="10"/>
      <c r="C14612" s="10"/>
      <c r="D14612" s="10"/>
      <c r="E14612" s="10"/>
      <c r="F14612" s="10"/>
    </row>
    <row r="14613" spans="1:6" s="66" customFormat="1" ht="409.5">
      <c r="A14613" s="10"/>
      <c r="B14613" s="10"/>
      <c r="C14613" s="10"/>
      <c r="D14613" s="10"/>
      <c r="E14613" s="10"/>
      <c r="F14613" s="10"/>
    </row>
    <row r="14614" spans="1:6" s="66" customFormat="1" ht="409.5">
      <c r="A14614" s="10"/>
      <c r="B14614" s="10"/>
      <c r="C14614" s="10"/>
      <c r="D14614" s="10"/>
      <c r="E14614" s="10"/>
      <c r="F14614" s="10"/>
    </row>
    <row r="14615" spans="1:6" s="66" customFormat="1" ht="409.5">
      <c r="A14615" s="10"/>
      <c r="B14615" s="10"/>
      <c r="C14615" s="10"/>
      <c r="D14615" s="10"/>
      <c r="E14615" s="10"/>
      <c r="F14615" s="10"/>
    </row>
    <row r="14616" spans="1:6" s="66" customFormat="1" ht="409.5">
      <c r="A14616" s="10"/>
      <c r="B14616" s="10"/>
      <c r="C14616" s="10"/>
      <c r="D14616" s="10"/>
      <c r="E14616" s="10"/>
      <c r="F14616" s="10"/>
    </row>
    <row r="14617" spans="1:6" s="66" customFormat="1" ht="409.5">
      <c r="A14617" s="10"/>
      <c r="B14617" s="10"/>
      <c r="C14617" s="10"/>
      <c r="D14617" s="10"/>
      <c r="E14617" s="10"/>
      <c r="F14617" s="10"/>
    </row>
    <row r="14618" spans="1:6" s="66" customFormat="1" ht="409.5">
      <c r="A14618" s="10"/>
      <c r="B14618" s="10"/>
      <c r="C14618" s="10"/>
      <c r="D14618" s="10"/>
      <c r="E14618" s="10"/>
      <c r="F14618" s="10"/>
    </row>
    <row r="14619" spans="1:6" s="66" customFormat="1" ht="409.5">
      <c r="A14619" s="10"/>
      <c r="B14619" s="10"/>
      <c r="C14619" s="10"/>
      <c r="D14619" s="10"/>
      <c r="E14619" s="10"/>
      <c r="F14619" s="10"/>
    </row>
    <row r="14620" spans="1:6" s="66" customFormat="1" ht="409.5">
      <c r="A14620" s="10"/>
      <c r="B14620" s="10"/>
      <c r="C14620" s="10"/>
      <c r="D14620" s="10"/>
      <c r="E14620" s="10"/>
      <c r="F14620" s="10"/>
    </row>
    <row r="14621" spans="1:6" s="66" customFormat="1" ht="409.5">
      <c r="A14621" s="10"/>
      <c r="B14621" s="10"/>
      <c r="C14621" s="10"/>
      <c r="D14621" s="10"/>
      <c r="E14621" s="10"/>
      <c r="F14621" s="10"/>
    </row>
    <row r="14622" spans="1:6" s="66" customFormat="1" ht="409.5">
      <c r="A14622" s="10"/>
      <c r="B14622" s="10"/>
      <c r="C14622" s="10"/>
      <c r="D14622" s="10"/>
      <c r="E14622" s="10"/>
      <c r="F14622" s="10"/>
    </row>
    <row r="14623" spans="1:6" s="66" customFormat="1" ht="409.5">
      <c r="A14623" s="10"/>
      <c r="B14623" s="10"/>
      <c r="C14623" s="10"/>
      <c r="D14623" s="10"/>
      <c r="E14623" s="10"/>
      <c r="F14623" s="10"/>
    </row>
    <row r="14624" spans="1:6" s="66" customFormat="1" ht="409.5">
      <c r="A14624" s="10"/>
      <c r="B14624" s="10"/>
      <c r="C14624" s="10"/>
      <c r="D14624" s="10"/>
      <c r="E14624" s="10"/>
      <c r="F14624" s="10"/>
    </row>
    <row r="14625" spans="1:6" s="66" customFormat="1" ht="409.5">
      <c r="A14625" s="10"/>
      <c r="B14625" s="10"/>
      <c r="C14625" s="10"/>
      <c r="D14625" s="10"/>
      <c r="E14625" s="10"/>
      <c r="F14625" s="10"/>
    </row>
    <row r="14626" spans="1:6" s="66" customFormat="1" ht="409.5">
      <c r="A14626" s="10"/>
      <c r="B14626" s="10"/>
      <c r="C14626" s="10"/>
      <c r="D14626" s="10"/>
      <c r="E14626" s="10"/>
      <c r="F14626" s="10"/>
    </row>
    <row r="14627" spans="1:6" s="66" customFormat="1" ht="409.5">
      <c r="A14627" s="10"/>
      <c r="B14627" s="10"/>
      <c r="C14627" s="10"/>
      <c r="D14627" s="10"/>
      <c r="E14627" s="10"/>
      <c r="F14627" s="10"/>
    </row>
    <row r="14628" spans="1:6" s="66" customFormat="1" ht="409.5">
      <c r="A14628" s="10"/>
      <c r="B14628" s="10"/>
      <c r="C14628" s="10"/>
      <c r="D14628" s="10"/>
      <c r="E14628" s="10"/>
      <c r="F14628" s="10"/>
    </row>
    <row r="14629" spans="1:6" s="66" customFormat="1" ht="409.5">
      <c r="A14629" s="10"/>
      <c r="B14629" s="10"/>
      <c r="C14629" s="10"/>
      <c r="D14629" s="10"/>
      <c r="E14629" s="10"/>
      <c r="F14629" s="10"/>
    </row>
    <row r="14630" spans="1:6" s="66" customFormat="1" ht="409.5">
      <c r="A14630" s="10"/>
      <c r="B14630" s="10"/>
      <c r="C14630" s="10"/>
      <c r="D14630" s="10"/>
      <c r="E14630" s="10"/>
      <c r="F14630" s="10"/>
    </row>
    <row r="14631" spans="1:6" s="66" customFormat="1" ht="409.5">
      <c r="A14631" s="10"/>
      <c r="B14631" s="10"/>
      <c r="C14631" s="10"/>
      <c r="D14631" s="10"/>
      <c r="E14631" s="10"/>
      <c r="F14631" s="10"/>
    </row>
    <row r="14632" spans="1:6" s="66" customFormat="1" ht="409.5">
      <c r="A14632" s="10"/>
      <c r="B14632" s="10"/>
      <c r="C14632" s="10"/>
      <c r="D14632" s="10"/>
      <c r="E14632" s="10"/>
      <c r="F14632" s="10"/>
    </row>
    <row r="14633" spans="1:6" s="66" customFormat="1" ht="409.5">
      <c r="A14633" s="10"/>
      <c r="B14633" s="10"/>
      <c r="C14633" s="10"/>
      <c r="D14633" s="10"/>
      <c r="E14633" s="10"/>
      <c r="F14633" s="10"/>
    </row>
    <row r="14634" spans="1:6" s="66" customFormat="1" ht="409.5">
      <c r="A14634" s="10"/>
      <c r="B14634" s="10"/>
      <c r="C14634" s="10"/>
      <c r="D14634" s="10"/>
      <c r="E14634" s="10"/>
      <c r="F14634" s="10"/>
    </row>
    <row r="14635" spans="1:6" s="66" customFormat="1" ht="409.5">
      <c r="A14635" s="10"/>
      <c r="B14635" s="10"/>
      <c r="C14635" s="10"/>
      <c r="D14635" s="10"/>
      <c r="E14635" s="10"/>
      <c r="F14635" s="10"/>
    </row>
    <row r="14636" spans="1:6" s="66" customFormat="1" ht="409.5">
      <c r="A14636" s="10"/>
      <c r="B14636" s="10"/>
      <c r="C14636" s="10"/>
      <c r="D14636" s="10"/>
      <c r="E14636" s="10"/>
      <c r="F14636" s="10"/>
    </row>
    <row r="14637" spans="1:6" s="66" customFormat="1" ht="409.5">
      <c r="A14637" s="10"/>
      <c r="B14637" s="10"/>
      <c r="C14637" s="10"/>
      <c r="D14637" s="10"/>
      <c r="E14637" s="10"/>
      <c r="F14637" s="10"/>
    </row>
    <row r="14638" spans="1:6" s="66" customFormat="1" ht="409.5">
      <c r="A14638" s="10"/>
      <c r="B14638" s="10"/>
      <c r="C14638" s="10"/>
      <c r="D14638" s="10"/>
      <c r="E14638" s="10"/>
      <c r="F14638" s="10"/>
    </row>
    <row r="14639" spans="1:6" s="66" customFormat="1" ht="409.5">
      <c r="A14639" s="10"/>
      <c r="B14639" s="10"/>
      <c r="C14639" s="10"/>
      <c r="D14639" s="10"/>
      <c r="E14639" s="10"/>
      <c r="F14639" s="10"/>
    </row>
    <row r="14640" spans="1:6" s="66" customFormat="1" ht="409.5">
      <c r="A14640" s="10"/>
      <c r="B14640" s="10"/>
      <c r="C14640" s="10"/>
      <c r="D14640" s="10"/>
      <c r="E14640" s="10"/>
      <c r="F14640" s="10"/>
    </row>
    <row r="14641" spans="1:6" s="66" customFormat="1" ht="409.5">
      <c r="A14641" s="10"/>
      <c r="B14641" s="10"/>
      <c r="C14641" s="10"/>
      <c r="D14641" s="10"/>
      <c r="E14641" s="10"/>
      <c r="F14641" s="10"/>
    </row>
    <row r="14642" spans="1:6" s="66" customFormat="1" ht="409.5">
      <c r="A14642" s="10"/>
      <c r="B14642" s="10"/>
      <c r="C14642" s="10"/>
      <c r="D14642" s="10"/>
      <c r="E14642" s="10"/>
      <c r="F14642" s="10"/>
    </row>
    <row r="14643" spans="1:6" s="66" customFormat="1" ht="409.5">
      <c r="A14643" s="10"/>
      <c r="B14643" s="10"/>
      <c r="C14643" s="10"/>
      <c r="D14643" s="10"/>
      <c r="E14643" s="10"/>
      <c r="F14643" s="10"/>
    </row>
    <row r="14644" spans="1:6" s="66" customFormat="1" ht="409.5">
      <c r="A14644" s="10"/>
      <c r="B14644" s="10"/>
      <c r="C14644" s="10"/>
      <c r="D14644" s="10"/>
      <c r="E14644" s="10"/>
      <c r="F14644" s="10"/>
    </row>
    <row r="14645" spans="1:6" s="66" customFormat="1" ht="409.5">
      <c r="A14645" s="10"/>
      <c r="B14645" s="10"/>
      <c r="C14645" s="10"/>
      <c r="D14645" s="10"/>
      <c r="E14645" s="10"/>
      <c r="F14645" s="10"/>
    </row>
    <row r="14646" spans="1:6" s="66" customFormat="1" ht="409.5">
      <c r="A14646" s="10"/>
      <c r="B14646" s="10"/>
      <c r="C14646" s="10"/>
      <c r="D14646" s="10"/>
      <c r="E14646" s="10"/>
      <c r="F14646" s="10"/>
    </row>
    <row r="14647" spans="1:6" s="66" customFormat="1" ht="409.5">
      <c r="A14647" s="10"/>
      <c r="B14647" s="10"/>
      <c r="C14647" s="10"/>
      <c r="D14647" s="10"/>
      <c r="E14647" s="10"/>
      <c r="F14647" s="10"/>
    </row>
    <row r="14648" spans="1:6" s="66" customFormat="1" ht="409.5">
      <c r="A14648" s="10"/>
      <c r="B14648" s="10"/>
      <c r="C14648" s="10"/>
      <c r="D14648" s="10"/>
      <c r="E14648" s="10"/>
      <c r="F14648" s="10"/>
    </row>
    <row r="14649" spans="1:6" s="66" customFormat="1" ht="409.5">
      <c r="A14649" s="10"/>
      <c r="B14649" s="10"/>
      <c r="C14649" s="10"/>
      <c r="D14649" s="10"/>
      <c r="E14649" s="10"/>
      <c r="F14649" s="10"/>
    </row>
    <row r="14650" spans="1:6" s="66" customFormat="1" ht="409.5">
      <c r="A14650" s="10"/>
      <c r="B14650" s="10"/>
      <c r="C14650" s="10"/>
      <c r="D14650" s="10"/>
      <c r="E14650" s="10"/>
      <c r="F14650" s="10"/>
    </row>
    <row r="14651" spans="1:6" s="66" customFormat="1" ht="409.5">
      <c r="A14651" s="10"/>
      <c r="B14651" s="10"/>
      <c r="C14651" s="10"/>
      <c r="D14651" s="10"/>
      <c r="E14651" s="10"/>
      <c r="F14651" s="10"/>
    </row>
    <row r="14652" spans="1:6" s="66" customFormat="1" ht="409.5">
      <c r="A14652" s="10"/>
      <c r="B14652" s="10"/>
      <c r="C14652" s="10"/>
      <c r="D14652" s="10"/>
      <c r="E14652" s="10"/>
      <c r="F14652" s="10"/>
    </row>
    <row r="14653" spans="1:6" s="66" customFormat="1" ht="409.5">
      <c r="A14653" s="10"/>
      <c r="B14653" s="10"/>
      <c r="C14653" s="10"/>
      <c r="D14653" s="10"/>
      <c r="E14653" s="10"/>
      <c r="F14653" s="10"/>
    </row>
    <row r="14654" spans="1:6" s="66" customFormat="1" ht="409.5">
      <c r="A14654" s="10"/>
      <c r="B14654" s="10"/>
      <c r="C14654" s="10"/>
      <c r="D14654" s="10"/>
      <c r="E14654" s="10"/>
      <c r="F14654" s="10"/>
    </row>
    <row r="14655" spans="1:6" s="66" customFormat="1" ht="409.5">
      <c r="A14655" s="10"/>
      <c r="B14655" s="10"/>
      <c r="C14655" s="10"/>
      <c r="D14655" s="10"/>
      <c r="E14655" s="10"/>
      <c r="F14655" s="10"/>
    </row>
    <row r="14656" spans="1:6" s="66" customFormat="1" ht="409.5">
      <c r="A14656" s="10"/>
      <c r="B14656" s="10"/>
      <c r="C14656" s="10"/>
      <c r="D14656" s="10"/>
      <c r="E14656" s="10"/>
      <c r="F14656" s="10"/>
    </row>
    <row r="14657" spans="1:6" s="66" customFormat="1" ht="409.5">
      <c r="A14657" s="10"/>
      <c r="B14657" s="10"/>
      <c r="C14657" s="10"/>
      <c r="D14657" s="10"/>
      <c r="E14657" s="10"/>
      <c r="F14657" s="10"/>
    </row>
    <row r="14658" spans="1:6" s="66" customFormat="1" ht="409.5">
      <c r="A14658" s="10"/>
      <c r="B14658" s="10"/>
      <c r="C14658" s="10"/>
      <c r="D14658" s="10"/>
      <c r="E14658" s="10"/>
      <c r="F14658" s="10"/>
    </row>
    <row r="14659" spans="1:6" s="66" customFormat="1" ht="409.5">
      <c r="A14659" s="10"/>
      <c r="B14659" s="10"/>
      <c r="C14659" s="10"/>
      <c r="D14659" s="10"/>
      <c r="E14659" s="10"/>
      <c r="F14659" s="10"/>
    </row>
    <row r="14660" spans="1:6" s="66" customFormat="1" ht="409.5">
      <c r="A14660" s="10"/>
      <c r="B14660" s="10"/>
      <c r="C14660" s="10"/>
      <c r="D14660" s="10"/>
      <c r="E14660" s="10"/>
      <c r="F14660" s="10"/>
    </row>
    <row r="14661" spans="1:6" s="66" customFormat="1" ht="409.5">
      <c r="A14661" s="10"/>
      <c r="B14661" s="10"/>
      <c r="C14661" s="10"/>
      <c r="D14661" s="10"/>
      <c r="E14661" s="10"/>
      <c r="F14661" s="10"/>
    </row>
    <row r="14662" spans="1:6" s="66" customFormat="1" ht="409.5">
      <c r="A14662" s="10"/>
      <c r="B14662" s="10"/>
      <c r="C14662" s="10"/>
      <c r="D14662" s="10"/>
      <c r="E14662" s="10"/>
      <c r="F14662" s="10"/>
    </row>
    <row r="14663" spans="1:6" s="66" customFormat="1" ht="409.5">
      <c r="A14663" s="10"/>
      <c r="B14663" s="10"/>
      <c r="C14663" s="10"/>
      <c r="D14663" s="10"/>
      <c r="E14663" s="10"/>
      <c r="F14663" s="10"/>
    </row>
    <row r="14664" spans="1:6" s="66" customFormat="1" ht="409.5">
      <c r="A14664" s="10"/>
      <c r="B14664" s="10"/>
      <c r="C14664" s="10"/>
      <c r="D14664" s="10"/>
      <c r="E14664" s="10"/>
      <c r="F14664" s="10"/>
    </row>
    <row r="14665" spans="1:6" s="66" customFormat="1" ht="409.5">
      <c r="A14665" s="10"/>
      <c r="B14665" s="10"/>
      <c r="C14665" s="10"/>
      <c r="D14665" s="10"/>
      <c r="E14665" s="10"/>
      <c r="F14665" s="10"/>
    </row>
    <row r="14666" spans="1:6" s="66" customFormat="1" ht="409.5">
      <c r="A14666" s="10"/>
      <c r="B14666" s="10"/>
      <c r="C14666" s="10"/>
      <c r="D14666" s="10"/>
      <c r="E14666" s="10"/>
      <c r="F14666" s="10"/>
    </row>
    <row r="14667" spans="1:6" s="66" customFormat="1" ht="409.5">
      <c r="A14667" s="10"/>
      <c r="B14667" s="10"/>
      <c r="C14667" s="10"/>
      <c r="D14667" s="10"/>
      <c r="E14667" s="10"/>
      <c r="F14667" s="10"/>
    </row>
    <row r="14668" spans="1:6" s="66" customFormat="1" ht="409.5">
      <c r="A14668" s="10"/>
      <c r="B14668" s="10"/>
      <c r="C14668" s="10"/>
      <c r="D14668" s="10"/>
      <c r="E14668" s="10"/>
      <c r="F14668" s="10"/>
    </row>
    <row r="14669" spans="1:6" s="66" customFormat="1" ht="409.5">
      <c r="A14669" s="10"/>
      <c r="B14669" s="10"/>
      <c r="C14669" s="10"/>
      <c r="D14669" s="10"/>
      <c r="E14669" s="10"/>
      <c r="F14669" s="10"/>
    </row>
    <row r="14670" spans="1:6" s="66" customFormat="1" ht="409.5">
      <c r="A14670" s="10"/>
      <c r="B14670" s="10"/>
      <c r="C14670" s="10"/>
      <c r="D14670" s="10"/>
      <c r="E14670" s="10"/>
      <c r="F14670" s="10"/>
    </row>
    <row r="14671" spans="1:6" s="66" customFormat="1" ht="409.5">
      <c r="A14671" s="10"/>
      <c r="B14671" s="10"/>
      <c r="C14671" s="10"/>
      <c r="D14671" s="10"/>
      <c r="E14671" s="10"/>
      <c r="F14671" s="10"/>
    </row>
    <row r="14672" spans="1:6" s="66" customFormat="1" ht="409.5">
      <c r="A14672" s="10"/>
      <c r="B14672" s="10"/>
      <c r="C14672" s="10"/>
      <c r="D14672" s="10"/>
      <c r="E14672" s="10"/>
      <c r="F14672" s="10"/>
    </row>
    <row r="14673" spans="1:6" s="66" customFormat="1" ht="409.5">
      <c r="A14673" s="10"/>
      <c r="B14673" s="10"/>
      <c r="C14673" s="10"/>
      <c r="D14673" s="10"/>
      <c r="E14673" s="10"/>
      <c r="F14673" s="10"/>
    </row>
    <row r="14674" spans="1:6" s="66" customFormat="1" ht="409.5">
      <c r="A14674" s="10"/>
      <c r="B14674" s="10"/>
      <c r="C14674" s="10"/>
      <c r="D14674" s="10"/>
      <c r="E14674" s="10"/>
      <c r="F14674" s="10"/>
    </row>
    <row r="14675" spans="1:6" s="66" customFormat="1" ht="409.5">
      <c r="A14675" s="10"/>
      <c r="B14675" s="10"/>
      <c r="C14675" s="10"/>
      <c r="D14675" s="10"/>
      <c r="E14675" s="10"/>
      <c r="F14675" s="10"/>
    </row>
    <row r="14676" spans="1:6" s="66" customFormat="1" ht="409.5">
      <c r="A14676" s="10"/>
      <c r="B14676" s="10"/>
      <c r="C14676" s="10"/>
      <c r="D14676" s="10"/>
      <c r="E14676" s="10"/>
      <c r="F14676" s="10"/>
    </row>
    <row r="14677" spans="1:6" s="66" customFormat="1" ht="409.5">
      <c r="A14677" s="10"/>
      <c r="B14677" s="10"/>
      <c r="C14677" s="10"/>
      <c r="D14677" s="10"/>
      <c r="E14677" s="10"/>
      <c r="F14677" s="10"/>
    </row>
    <row r="14678" spans="1:6" s="66" customFormat="1" ht="409.5">
      <c r="A14678" s="10"/>
      <c r="B14678" s="10"/>
      <c r="C14678" s="10"/>
      <c r="D14678" s="10"/>
      <c r="E14678" s="10"/>
      <c r="F14678" s="10"/>
    </row>
    <row r="14679" spans="1:6" s="66" customFormat="1" ht="409.5">
      <c r="A14679" s="10"/>
      <c r="B14679" s="10"/>
      <c r="C14679" s="10"/>
      <c r="D14679" s="10"/>
      <c r="E14679" s="10"/>
      <c r="F14679" s="10"/>
    </row>
    <row r="14680" spans="1:6" s="66" customFormat="1" ht="409.5">
      <c r="A14680" s="10"/>
      <c r="B14680" s="10"/>
      <c r="C14680" s="10"/>
      <c r="D14680" s="10"/>
      <c r="E14680" s="10"/>
      <c r="F14680" s="10"/>
    </row>
    <row r="14681" spans="1:6" s="66" customFormat="1" ht="409.5">
      <c r="A14681" s="10"/>
      <c r="B14681" s="10"/>
      <c r="C14681" s="10"/>
      <c r="D14681" s="10"/>
      <c r="E14681" s="10"/>
      <c r="F14681" s="10"/>
    </row>
    <row r="14682" spans="1:6" s="66" customFormat="1" ht="409.5">
      <c r="A14682" s="10"/>
      <c r="B14682" s="10"/>
      <c r="C14682" s="10"/>
      <c r="D14682" s="10"/>
      <c r="E14682" s="10"/>
      <c r="F14682" s="10"/>
    </row>
    <row r="14683" spans="1:6" s="66" customFormat="1" ht="409.5">
      <c r="A14683" s="10"/>
      <c r="B14683" s="10"/>
      <c r="C14683" s="10"/>
      <c r="D14683" s="10"/>
      <c r="E14683" s="10"/>
      <c r="F14683" s="10"/>
    </row>
    <row r="14684" spans="1:6" s="66" customFormat="1" ht="409.5">
      <c r="A14684" s="10"/>
      <c r="B14684" s="10"/>
      <c r="C14684" s="10"/>
      <c r="D14684" s="10"/>
      <c r="E14684" s="10"/>
      <c r="F14684" s="10"/>
    </row>
    <row r="14685" spans="1:6" s="66" customFormat="1" ht="409.5">
      <c r="A14685" s="10"/>
      <c r="B14685" s="10"/>
      <c r="C14685" s="10"/>
      <c r="D14685" s="10"/>
      <c r="E14685" s="10"/>
      <c r="F14685" s="10"/>
    </row>
    <row r="14686" spans="1:6" s="66" customFormat="1" ht="409.5">
      <c r="A14686" s="10"/>
      <c r="B14686" s="10"/>
      <c r="C14686" s="10"/>
      <c r="D14686" s="10"/>
      <c r="E14686" s="10"/>
      <c r="F14686" s="10"/>
    </row>
    <row r="14687" spans="1:6" s="66" customFormat="1" ht="409.5">
      <c r="A14687" s="10"/>
      <c r="B14687" s="10"/>
      <c r="C14687" s="10"/>
      <c r="D14687" s="10"/>
      <c r="E14687" s="10"/>
      <c r="F14687" s="10"/>
    </row>
    <row r="14688" spans="1:6" s="66" customFormat="1" ht="409.5">
      <c r="A14688" s="10"/>
      <c r="B14688" s="10"/>
      <c r="C14688" s="10"/>
      <c r="D14688" s="10"/>
      <c r="E14688" s="10"/>
      <c r="F14688" s="10"/>
    </row>
    <row r="14689" spans="1:6" s="66" customFormat="1" ht="409.5">
      <c r="A14689" s="10"/>
      <c r="B14689" s="10"/>
      <c r="C14689" s="10"/>
      <c r="D14689" s="10"/>
      <c r="E14689" s="10"/>
      <c r="F14689" s="10"/>
    </row>
    <row r="14690" spans="1:6" s="66" customFormat="1" ht="409.5">
      <c r="A14690" s="10"/>
      <c r="B14690" s="10"/>
      <c r="C14690" s="10"/>
      <c r="D14690" s="10"/>
      <c r="E14690" s="10"/>
      <c r="F14690" s="10"/>
    </row>
    <row r="14691" spans="1:6" s="66" customFormat="1" ht="409.5">
      <c r="A14691" s="10"/>
      <c r="B14691" s="10"/>
      <c r="C14691" s="10"/>
      <c r="D14691" s="10"/>
      <c r="E14691" s="10"/>
      <c r="F14691" s="10"/>
    </row>
    <row r="14692" spans="1:6" s="66" customFormat="1" ht="409.5">
      <c r="A14692" s="10"/>
      <c r="B14692" s="10"/>
      <c r="C14692" s="10"/>
      <c r="D14692" s="10"/>
      <c r="E14692" s="10"/>
      <c r="F14692" s="10"/>
    </row>
    <row r="14693" spans="1:6" s="66" customFormat="1" ht="409.5">
      <c r="A14693" s="10"/>
      <c r="B14693" s="10"/>
      <c r="C14693" s="10"/>
      <c r="D14693" s="10"/>
      <c r="E14693" s="10"/>
      <c r="F14693" s="10"/>
    </row>
    <row r="14694" spans="1:6" s="66" customFormat="1" ht="409.5">
      <c r="A14694" s="10"/>
      <c r="B14694" s="10"/>
      <c r="C14694" s="10"/>
      <c r="D14694" s="10"/>
      <c r="E14694" s="10"/>
      <c r="F14694" s="10"/>
    </row>
    <row r="14695" spans="1:6" s="66" customFormat="1" ht="409.5">
      <c r="A14695" s="10"/>
      <c r="B14695" s="10"/>
      <c r="C14695" s="10"/>
      <c r="D14695" s="10"/>
      <c r="E14695" s="10"/>
      <c r="F14695" s="10"/>
    </row>
    <row r="14696" spans="1:6" s="66" customFormat="1" ht="409.5">
      <c r="A14696" s="10"/>
      <c r="B14696" s="10"/>
      <c r="C14696" s="10"/>
      <c r="D14696" s="10"/>
      <c r="E14696" s="10"/>
      <c r="F14696" s="10"/>
    </row>
    <row r="14697" spans="1:6" s="66" customFormat="1" ht="409.5">
      <c r="A14697" s="10"/>
      <c r="B14697" s="10"/>
      <c r="C14697" s="10"/>
      <c r="D14697" s="10"/>
      <c r="E14697" s="10"/>
      <c r="F14697" s="10"/>
    </row>
    <row r="14698" spans="1:6" s="66" customFormat="1" ht="409.5">
      <c r="A14698" s="10"/>
      <c r="B14698" s="10"/>
      <c r="C14698" s="10"/>
      <c r="D14698" s="10"/>
      <c r="E14698" s="10"/>
      <c r="F14698" s="10"/>
    </row>
    <row r="14699" spans="1:6" s="66" customFormat="1" ht="409.5">
      <c r="A14699" s="10"/>
      <c r="B14699" s="10"/>
      <c r="C14699" s="10"/>
      <c r="D14699" s="10"/>
      <c r="E14699" s="10"/>
      <c r="F14699" s="10"/>
    </row>
    <row r="14700" spans="1:6" s="66" customFormat="1" ht="409.5">
      <c r="A14700" s="10"/>
      <c r="B14700" s="10"/>
      <c r="C14700" s="10"/>
      <c r="D14700" s="10"/>
      <c r="E14700" s="10"/>
      <c r="F14700" s="10"/>
    </row>
    <row r="14701" spans="1:6" s="66" customFormat="1" ht="409.5">
      <c r="A14701" s="10"/>
      <c r="B14701" s="10"/>
      <c r="C14701" s="10"/>
      <c r="D14701" s="10"/>
      <c r="E14701" s="10"/>
      <c r="F14701" s="10"/>
    </row>
    <row r="14702" spans="1:6" s="66" customFormat="1" ht="409.5">
      <c r="A14702" s="10"/>
      <c r="B14702" s="10"/>
      <c r="C14702" s="10"/>
      <c r="D14702" s="10"/>
      <c r="E14702" s="10"/>
      <c r="F14702" s="10"/>
    </row>
    <row r="14703" spans="1:6" s="66" customFormat="1" ht="409.5">
      <c r="A14703" s="10"/>
      <c r="B14703" s="10"/>
      <c r="C14703" s="10"/>
      <c r="D14703" s="10"/>
      <c r="E14703" s="10"/>
      <c r="F14703" s="10"/>
    </row>
    <row r="14704" spans="1:6" s="66" customFormat="1" ht="409.5">
      <c r="A14704" s="10"/>
      <c r="B14704" s="10"/>
      <c r="C14704" s="10"/>
      <c r="D14704" s="10"/>
      <c r="E14704" s="10"/>
      <c r="F14704" s="10"/>
    </row>
    <row r="14705" spans="1:6" s="66" customFormat="1" ht="409.5">
      <c r="A14705" s="10"/>
      <c r="B14705" s="10"/>
      <c r="C14705" s="10"/>
      <c r="D14705" s="10"/>
      <c r="E14705" s="10"/>
      <c r="F14705" s="10"/>
    </row>
    <row r="14706" spans="1:6" s="66" customFormat="1" ht="409.5">
      <c r="A14706" s="10"/>
      <c r="B14706" s="10"/>
      <c r="C14706" s="10"/>
      <c r="D14706" s="10"/>
      <c r="E14706" s="10"/>
      <c r="F14706" s="10"/>
    </row>
    <row r="14707" spans="1:6" s="66" customFormat="1" ht="409.5">
      <c r="A14707" s="10"/>
      <c r="B14707" s="10"/>
      <c r="C14707" s="10"/>
      <c r="D14707" s="10"/>
      <c r="E14707" s="10"/>
      <c r="F14707" s="10"/>
    </row>
    <row r="14708" spans="1:6" s="66" customFormat="1" ht="409.5">
      <c r="A14708" s="10"/>
      <c r="B14708" s="10"/>
      <c r="C14708" s="10"/>
      <c r="D14708" s="10"/>
      <c r="E14708" s="10"/>
      <c r="F14708" s="10"/>
    </row>
    <row r="14709" spans="1:6" s="66" customFormat="1" ht="409.5">
      <c r="A14709" s="10"/>
      <c r="B14709" s="10"/>
      <c r="C14709" s="10"/>
      <c r="D14709" s="10"/>
      <c r="E14709" s="10"/>
      <c r="F14709" s="10"/>
    </row>
    <row r="14710" spans="1:6" s="66" customFormat="1" ht="409.5">
      <c r="A14710" s="10"/>
      <c r="B14710" s="10"/>
      <c r="C14710" s="10"/>
      <c r="D14710" s="10"/>
      <c r="E14710" s="10"/>
      <c r="F14710" s="10"/>
    </row>
    <row r="14711" spans="1:6" s="66" customFormat="1" ht="409.5">
      <c r="A14711" s="10"/>
      <c r="B14711" s="10"/>
      <c r="C14711" s="10"/>
      <c r="D14711" s="10"/>
      <c r="E14711" s="10"/>
      <c r="F14711" s="10"/>
    </row>
    <row r="14712" spans="1:6" s="66" customFormat="1" ht="409.5">
      <c r="A14712" s="10"/>
      <c r="B14712" s="10"/>
      <c r="C14712" s="10"/>
      <c r="D14712" s="10"/>
      <c r="E14712" s="10"/>
      <c r="F14712" s="10"/>
    </row>
    <row r="14713" spans="1:6" s="66" customFormat="1" ht="409.5">
      <c r="A14713" s="10"/>
      <c r="B14713" s="10"/>
      <c r="C14713" s="10"/>
      <c r="D14713" s="10"/>
      <c r="E14713" s="10"/>
      <c r="F14713" s="10"/>
    </row>
    <row r="14714" spans="1:6" s="66" customFormat="1" ht="409.5">
      <c r="A14714" s="10"/>
      <c r="B14714" s="10"/>
      <c r="C14714" s="10"/>
      <c r="D14714" s="10"/>
      <c r="E14714" s="10"/>
      <c r="F14714" s="10"/>
    </row>
    <row r="14715" spans="1:6" s="66" customFormat="1" ht="409.5">
      <c r="A14715" s="10"/>
      <c r="B14715" s="10"/>
      <c r="C14715" s="10"/>
      <c r="D14715" s="10"/>
      <c r="E14715" s="10"/>
      <c r="F14715" s="10"/>
    </row>
    <row r="14716" spans="1:6" s="66" customFormat="1" ht="409.5">
      <c r="A14716" s="10"/>
      <c r="B14716" s="10"/>
      <c r="C14716" s="10"/>
      <c r="D14716" s="10"/>
      <c r="E14716" s="10"/>
      <c r="F14716" s="10"/>
    </row>
    <row r="14717" spans="1:6" s="66" customFormat="1" ht="409.5">
      <c r="A14717" s="10"/>
      <c r="B14717" s="10"/>
      <c r="C14717" s="10"/>
      <c r="D14717" s="10"/>
      <c r="E14717" s="10"/>
      <c r="F14717" s="10"/>
    </row>
    <row r="14718" spans="1:6" s="66" customFormat="1" ht="409.5">
      <c r="A14718" s="10"/>
      <c r="B14718" s="10"/>
      <c r="C14718" s="10"/>
      <c r="D14718" s="10"/>
      <c r="E14718" s="10"/>
      <c r="F14718" s="10"/>
    </row>
    <row r="14719" spans="1:6" s="66" customFormat="1" ht="409.5">
      <c r="A14719" s="10"/>
      <c r="B14719" s="10"/>
      <c r="C14719" s="10"/>
      <c r="D14719" s="10"/>
      <c r="E14719" s="10"/>
      <c r="F14719" s="10"/>
    </row>
    <row r="14720" spans="1:6" s="66" customFormat="1" ht="409.5">
      <c r="A14720" s="10"/>
      <c r="B14720" s="10"/>
      <c r="C14720" s="10"/>
      <c r="D14720" s="10"/>
      <c r="E14720" s="10"/>
      <c r="F14720" s="10"/>
    </row>
    <row r="14721" spans="1:6" s="66" customFormat="1" ht="409.5">
      <c r="A14721" s="10"/>
      <c r="B14721" s="10"/>
      <c r="C14721" s="10"/>
      <c r="D14721" s="10"/>
      <c r="E14721" s="10"/>
      <c r="F14721" s="10"/>
    </row>
    <row r="14722" spans="1:6" s="66" customFormat="1" ht="409.5">
      <c r="A14722" s="10"/>
      <c r="B14722" s="10"/>
      <c r="C14722" s="10"/>
      <c r="D14722" s="10"/>
      <c r="E14722" s="10"/>
      <c r="F14722" s="10"/>
    </row>
    <row r="14723" spans="1:6" s="66" customFormat="1" ht="409.5">
      <c r="A14723" s="10"/>
      <c r="B14723" s="10"/>
      <c r="C14723" s="10"/>
      <c r="D14723" s="10"/>
      <c r="E14723" s="10"/>
      <c r="F14723" s="10"/>
    </row>
    <row r="14724" spans="1:6" s="66" customFormat="1" ht="409.5">
      <c r="A14724" s="10"/>
      <c r="B14724" s="10"/>
      <c r="C14724" s="10"/>
      <c r="D14724" s="10"/>
      <c r="E14724" s="10"/>
      <c r="F14724" s="10"/>
    </row>
    <row r="14725" spans="1:6" s="66" customFormat="1" ht="409.5">
      <c r="A14725" s="10"/>
      <c r="B14725" s="10"/>
      <c r="C14725" s="10"/>
      <c r="D14725" s="10"/>
      <c r="E14725" s="10"/>
      <c r="F14725" s="10"/>
    </row>
    <row r="14726" spans="1:6" s="66" customFormat="1" ht="409.5">
      <c r="A14726" s="10"/>
      <c r="B14726" s="10"/>
      <c r="C14726" s="10"/>
      <c r="D14726" s="10"/>
      <c r="E14726" s="10"/>
      <c r="F14726" s="10"/>
    </row>
    <row r="14727" spans="1:6" s="66" customFormat="1" ht="409.5">
      <c r="A14727" s="10"/>
      <c r="B14727" s="10"/>
      <c r="C14727" s="10"/>
      <c r="D14727" s="10"/>
      <c r="E14727" s="10"/>
      <c r="F14727" s="10"/>
    </row>
    <row r="14728" spans="1:6" s="66" customFormat="1" ht="409.5">
      <c r="A14728" s="10"/>
      <c r="B14728" s="10"/>
      <c r="C14728" s="10"/>
      <c r="D14728" s="10"/>
      <c r="E14728" s="10"/>
      <c r="F14728" s="10"/>
    </row>
    <row r="14729" spans="1:6" s="66" customFormat="1" ht="409.5">
      <c r="A14729" s="10"/>
      <c r="B14729" s="10"/>
      <c r="C14729" s="10"/>
      <c r="D14729" s="10"/>
      <c r="E14729" s="10"/>
      <c r="F14729" s="10"/>
    </row>
    <row r="14730" spans="1:6" s="66" customFormat="1" ht="409.5">
      <c r="A14730" s="10"/>
      <c r="B14730" s="10"/>
      <c r="C14730" s="10"/>
      <c r="D14730" s="10"/>
      <c r="E14730" s="10"/>
      <c r="F14730" s="10"/>
    </row>
    <row r="14731" spans="1:6" s="66" customFormat="1" ht="409.5">
      <c r="A14731" s="10"/>
      <c r="B14731" s="10"/>
      <c r="C14731" s="10"/>
      <c r="D14731" s="10"/>
      <c r="E14731" s="10"/>
      <c r="F14731" s="10"/>
    </row>
    <row r="14732" spans="1:6" s="66" customFormat="1" ht="409.5">
      <c r="A14732" s="10"/>
      <c r="B14732" s="10"/>
      <c r="C14732" s="10"/>
      <c r="D14732" s="10"/>
      <c r="E14732" s="10"/>
      <c r="F14732" s="10"/>
    </row>
    <row r="14733" spans="1:6" s="66" customFormat="1" ht="409.5">
      <c r="A14733" s="10"/>
      <c r="B14733" s="10"/>
      <c r="C14733" s="10"/>
      <c r="D14733" s="10"/>
      <c r="E14733" s="10"/>
      <c r="F14733" s="10"/>
    </row>
    <row r="14734" spans="1:6" s="66" customFormat="1" ht="409.5">
      <c r="A14734" s="10"/>
      <c r="B14734" s="10"/>
      <c r="C14734" s="10"/>
      <c r="D14734" s="10"/>
      <c r="E14734" s="10"/>
      <c r="F14734" s="10"/>
    </row>
    <row r="14735" spans="1:6" s="66" customFormat="1" ht="409.5">
      <c r="A14735" s="10"/>
      <c r="B14735" s="10"/>
      <c r="C14735" s="10"/>
      <c r="D14735" s="10"/>
      <c r="E14735" s="10"/>
      <c r="F14735" s="10"/>
    </row>
    <row r="14736" spans="1:6" s="66" customFormat="1" ht="409.5">
      <c r="A14736" s="10"/>
      <c r="B14736" s="10"/>
      <c r="C14736" s="10"/>
      <c r="D14736" s="10"/>
      <c r="E14736" s="10"/>
      <c r="F14736" s="10"/>
    </row>
    <row r="14737" spans="1:6" s="66" customFormat="1" ht="409.5">
      <c r="A14737" s="10"/>
      <c r="B14737" s="10"/>
      <c r="C14737" s="10"/>
      <c r="D14737" s="10"/>
      <c r="E14737" s="10"/>
      <c r="F14737" s="10"/>
    </row>
    <row r="14738" spans="1:6" s="66" customFormat="1" ht="409.5">
      <c r="A14738" s="10"/>
      <c r="B14738" s="10"/>
      <c r="C14738" s="10"/>
      <c r="D14738" s="10"/>
      <c r="E14738" s="10"/>
      <c r="F14738" s="10"/>
    </row>
    <row r="14739" spans="1:6" s="66" customFormat="1" ht="409.5">
      <c r="A14739" s="10"/>
      <c r="B14739" s="10"/>
      <c r="C14739" s="10"/>
      <c r="D14739" s="10"/>
      <c r="E14739" s="10"/>
      <c r="F14739" s="10"/>
    </row>
    <row r="14740" spans="1:6" s="66" customFormat="1" ht="409.5">
      <c r="A14740" s="10"/>
      <c r="B14740" s="10"/>
      <c r="C14740" s="10"/>
      <c r="D14740" s="10"/>
      <c r="E14740" s="10"/>
      <c r="F14740" s="10"/>
    </row>
    <row r="14741" spans="1:6" s="66" customFormat="1" ht="409.5">
      <c r="A14741" s="10"/>
      <c r="B14741" s="10"/>
      <c r="C14741" s="10"/>
      <c r="D14741" s="10"/>
      <c r="E14741" s="10"/>
      <c r="F14741" s="10"/>
    </row>
    <row r="14742" spans="1:6" s="66" customFormat="1" ht="409.5">
      <c r="A14742" s="10"/>
      <c r="B14742" s="10"/>
      <c r="C14742" s="10"/>
      <c r="D14742" s="10"/>
      <c r="E14742" s="10"/>
      <c r="F14742" s="10"/>
    </row>
    <row r="14743" spans="1:6" s="66" customFormat="1" ht="409.5">
      <c r="A14743" s="10"/>
      <c r="B14743" s="10"/>
      <c r="C14743" s="10"/>
      <c r="D14743" s="10"/>
      <c r="E14743" s="10"/>
      <c r="F14743" s="10"/>
    </row>
    <row r="14744" spans="1:6" s="66" customFormat="1" ht="409.5">
      <c r="A14744" s="10"/>
      <c r="B14744" s="10"/>
      <c r="C14744" s="10"/>
      <c r="D14744" s="10"/>
      <c r="E14744" s="10"/>
      <c r="F14744" s="10"/>
    </row>
    <row r="14745" spans="1:6" s="66" customFormat="1" ht="409.5">
      <c r="A14745" s="10"/>
      <c r="B14745" s="10"/>
      <c r="C14745" s="10"/>
      <c r="D14745" s="10"/>
      <c r="E14745" s="10"/>
      <c r="F14745" s="10"/>
    </row>
    <row r="14746" spans="1:6" s="66" customFormat="1" ht="409.5">
      <c r="A14746" s="10"/>
      <c r="B14746" s="10"/>
      <c r="C14746" s="10"/>
      <c r="D14746" s="10"/>
      <c r="E14746" s="10"/>
      <c r="F14746" s="10"/>
    </row>
    <row r="14747" spans="1:6" s="66" customFormat="1" ht="409.5">
      <c r="A14747" s="10"/>
      <c r="B14747" s="10"/>
      <c r="C14747" s="10"/>
      <c r="D14747" s="10"/>
      <c r="E14747" s="10"/>
      <c r="F14747" s="10"/>
    </row>
    <row r="14748" spans="1:6" s="66" customFormat="1" ht="409.5">
      <c r="A14748" s="10"/>
      <c r="B14748" s="10"/>
      <c r="C14748" s="10"/>
      <c r="D14748" s="10"/>
      <c r="E14748" s="10"/>
      <c r="F14748" s="10"/>
    </row>
    <row r="14749" spans="1:6" s="66" customFormat="1" ht="409.5">
      <c r="A14749" s="10"/>
      <c r="B14749" s="10"/>
      <c r="C14749" s="10"/>
      <c r="D14749" s="10"/>
      <c r="E14749" s="10"/>
      <c r="F14749" s="10"/>
    </row>
    <row r="14750" spans="1:6" s="66" customFormat="1" ht="409.5">
      <c r="A14750" s="10"/>
      <c r="B14750" s="10"/>
      <c r="C14750" s="10"/>
      <c r="D14750" s="10"/>
      <c r="E14750" s="10"/>
      <c r="F14750" s="10"/>
    </row>
    <row r="14751" spans="1:6" s="66" customFormat="1" ht="409.5">
      <c r="A14751" s="10"/>
      <c r="B14751" s="10"/>
      <c r="C14751" s="10"/>
      <c r="D14751" s="10"/>
      <c r="E14751" s="10"/>
      <c r="F14751" s="10"/>
    </row>
    <row r="14752" spans="1:6" s="66" customFormat="1" ht="409.5">
      <c r="A14752" s="10"/>
      <c r="B14752" s="10"/>
      <c r="C14752" s="10"/>
      <c r="D14752" s="10"/>
      <c r="E14752" s="10"/>
      <c r="F14752" s="10"/>
    </row>
    <row r="14753" spans="1:6" s="66" customFormat="1" ht="409.5">
      <c r="A14753" s="10"/>
      <c r="B14753" s="10"/>
      <c r="C14753" s="10"/>
      <c r="D14753" s="10"/>
      <c r="E14753" s="10"/>
      <c r="F14753" s="10"/>
    </row>
    <row r="14754" spans="1:6" s="66" customFormat="1" ht="409.5">
      <c r="A14754" s="10"/>
      <c r="B14754" s="10"/>
      <c r="C14754" s="10"/>
      <c r="D14754" s="10"/>
      <c r="E14754" s="10"/>
      <c r="F14754" s="10"/>
    </row>
    <row r="14755" spans="1:6" s="66" customFormat="1" ht="409.5">
      <c r="A14755" s="10"/>
      <c r="B14755" s="10"/>
      <c r="C14755" s="10"/>
      <c r="D14755" s="10"/>
      <c r="E14755" s="10"/>
      <c r="F14755" s="10"/>
    </row>
    <row r="14756" spans="1:6" s="66" customFormat="1" ht="409.5">
      <c r="A14756" s="10"/>
      <c r="B14756" s="10"/>
      <c r="C14756" s="10"/>
      <c r="D14756" s="10"/>
      <c r="E14756" s="10"/>
      <c r="F14756" s="10"/>
    </row>
    <row r="14757" spans="1:6" s="66" customFormat="1" ht="409.5">
      <c r="A14757" s="10"/>
      <c r="B14757" s="10"/>
      <c r="C14757" s="10"/>
      <c r="D14757" s="10"/>
      <c r="E14757" s="10"/>
      <c r="F14757" s="10"/>
    </row>
    <row r="14758" spans="1:6" s="66" customFormat="1" ht="409.5">
      <c r="A14758" s="10"/>
      <c r="B14758" s="10"/>
      <c r="C14758" s="10"/>
      <c r="D14758" s="10"/>
      <c r="E14758" s="10"/>
      <c r="F14758" s="10"/>
    </row>
    <row r="14759" spans="1:6" s="66" customFormat="1" ht="409.5">
      <c r="A14759" s="10"/>
      <c r="B14759" s="10"/>
      <c r="C14759" s="10"/>
      <c r="D14759" s="10"/>
      <c r="E14759" s="10"/>
      <c r="F14759" s="10"/>
    </row>
    <row r="14760" spans="1:6" s="66" customFormat="1" ht="409.5">
      <c r="A14760" s="10"/>
      <c r="B14760" s="10"/>
      <c r="C14760" s="10"/>
      <c r="D14760" s="10"/>
      <c r="E14760" s="10"/>
      <c r="F14760" s="10"/>
    </row>
    <row r="14761" spans="1:6" s="66" customFormat="1" ht="409.5">
      <c r="A14761" s="10"/>
      <c r="B14761" s="10"/>
      <c r="C14761" s="10"/>
      <c r="D14761" s="10"/>
      <c r="E14761" s="10"/>
      <c r="F14761" s="10"/>
    </row>
    <row r="14762" spans="1:6" s="66" customFormat="1" ht="409.5">
      <c r="A14762" s="10"/>
      <c r="B14762" s="10"/>
      <c r="C14762" s="10"/>
      <c r="D14762" s="10"/>
      <c r="E14762" s="10"/>
      <c r="F14762" s="10"/>
    </row>
    <row r="14763" spans="1:6" s="66" customFormat="1" ht="409.5">
      <c r="A14763" s="10"/>
      <c r="B14763" s="10"/>
      <c r="C14763" s="10"/>
      <c r="D14763" s="10"/>
      <c r="E14763" s="10"/>
      <c r="F14763" s="10"/>
    </row>
    <row r="14764" spans="1:6" s="66" customFormat="1" ht="409.5">
      <c r="A14764" s="10"/>
      <c r="B14764" s="10"/>
      <c r="C14764" s="10"/>
      <c r="D14764" s="10"/>
      <c r="E14764" s="10"/>
      <c r="F14764" s="10"/>
    </row>
    <row r="14765" spans="1:6" s="66" customFormat="1" ht="409.5">
      <c r="A14765" s="10"/>
      <c r="B14765" s="10"/>
      <c r="C14765" s="10"/>
      <c r="D14765" s="10"/>
      <c r="E14765" s="10"/>
      <c r="F14765" s="10"/>
    </row>
    <row r="14766" spans="1:6" s="66" customFormat="1" ht="409.5">
      <c r="A14766" s="10"/>
      <c r="B14766" s="10"/>
      <c r="C14766" s="10"/>
      <c r="D14766" s="10"/>
      <c r="E14766" s="10"/>
      <c r="F14766" s="10"/>
    </row>
    <row r="14767" spans="1:6" s="66" customFormat="1" ht="409.5">
      <c r="A14767" s="10"/>
      <c r="B14767" s="10"/>
      <c r="C14767" s="10"/>
      <c r="D14767" s="10"/>
      <c r="E14767" s="10"/>
      <c r="F14767" s="10"/>
    </row>
    <row r="14768" spans="1:6" s="66" customFormat="1" ht="409.5">
      <c r="A14768" s="10"/>
      <c r="B14768" s="10"/>
      <c r="C14768" s="10"/>
      <c r="D14768" s="10"/>
      <c r="E14768" s="10"/>
      <c r="F14768" s="10"/>
    </row>
    <row r="14769" spans="1:6" s="66" customFormat="1" ht="409.5">
      <c r="A14769" s="10"/>
      <c r="B14769" s="10"/>
      <c r="C14769" s="10"/>
      <c r="D14769" s="10"/>
      <c r="E14769" s="10"/>
      <c r="F14769" s="10"/>
    </row>
    <row r="14770" spans="1:6" s="66" customFormat="1" ht="409.5">
      <c r="A14770" s="10"/>
      <c r="B14770" s="10"/>
      <c r="C14770" s="10"/>
      <c r="D14770" s="10"/>
      <c r="E14770" s="10"/>
      <c r="F14770" s="10"/>
    </row>
    <row r="14771" spans="1:6" s="66" customFormat="1" ht="409.5">
      <c r="A14771" s="10"/>
      <c r="B14771" s="10"/>
      <c r="C14771" s="10"/>
      <c r="D14771" s="10"/>
      <c r="E14771" s="10"/>
      <c r="F14771" s="10"/>
    </row>
    <row r="14772" spans="1:6" s="66" customFormat="1" ht="409.5">
      <c r="A14772" s="10"/>
      <c r="B14772" s="10"/>
      <c r="C14772" s="10"/>
      <c r="D14772" s="10"/>
      <c r="E14772" s="10"/>
      <c r="F14772" s="10"/>
    </row>
    <row r="14773" spans="1:6" s="66" customFormat="1" ht="409.5">
      <c r="A14773" s="10"/>
      <c r="B14773" s="10"/>
      <c r="C14773" s="10"/>
      <c r="D14773" s="10"/>
      <c r="E14773" s="10"/>
      <c r="F14773" s="10"/>
    </row>
    <row r="14774" spans="1:6" s="66" customFormat="1" ht="409.5">
      <c r="A14774" s="10"/>
      <c r="B14774" s="10"/>
      <c r="C14774" s="10"/>
      <c r="D14774" s="10"/>
      <c r="E14774" s="10"/>
      <c r="F14774" s="10"/>
    </row>
    <row r="14775" spans="1:6" s="66" customFormat="1" ht="409.5">
      <c r="A14775" s="10"/>
      <c r="B14775" s="10"/>
      <c r="C14775" s="10"/>
      <c r="D14775" s="10"/>
      <c r="E14775" s="10"/>
      <c r="F14775" s="10"/>
    </row>
    <row r="14776" spans="1:6" s="66" customFormat="1" ht="409.5">
      <c r="A14776" s="10"/>
      <c r="B14776" s="10"/>
      <c r="C14776" s="10"/>
      <c r="D14776" s="10"/>
      <c r="E14776" s="10"/>
      <c r="F14776" s="10"/>
    </row>
    <row r="14777" spans="1:6" s="66" customFormat="1" ht="409.5">
      <c r="A14777" s="10"/>
      <c r="B14777" s="10"/>
      <c r="C14777" s="10"/>
      <c r="D14777" s="10"/>
      <c r="E14777" s="10"/>
      <c r="F14777" s="10"/>
    </row>
    <row r="14778" spans="1:6" s="66" customFormat="1" ht="409.5">
      <c r="A14778" s="10"/>
      <c r="B14778" s="10"/>
      <c r="C14778" s="10"/>
      <c r="D14778" s="10"/>
      <c r="E14778" s="10"/>
      <c r="F14778" s="10"/>
    </row>
    <row r="14779" spans="1:6" s="66" customFormat="1" ht="409.5">
      <c r="A14779" s="10"/>
      <c r="B14779" s="10"/>
      <c r="C14779" s="10"/>
      <c r="D14779" s="10"/>
      <c r="E14779" s="10"/>
      <c r="F14779" s="10"/>
    </row>
    <row r="14780" spans="1:6" s="66" customFormat="1" ht="409.5">
      <c r="A14780" s="10"/>
      <c r="B14780" s="10"/>
      <c r="C14780" s="10"/>
      <c r="D14780" s="10"/>
      <c r="E14780" s="10"/>
      <c r="F14780" s="10"/>
    </row>
    <row r="14781" spans="1:6" s="66" customFormat="1" ht="409.5">
      <c r="A14781" s="10"/>
      <c r="B14781" s="10"/>
      <c r="C14781" s="10"/>
      <c r="D14781" s="10"/>
      <c r="E14781" s="10"/>
      <c r="F14781" s="10"/>
    </row>
    <row r="14782" spans="1:6" s="66" customFormat="1" ht="409.5">
      <c r="A14782" s="10"/>
      <c r="B14782" s="10"/>
      <c r="C14782" s="10"/>
      <c r="D14782" s="10"/>
      <c r="E14782" s="10"/>
      <c r="F14782" s="10"/>
    </row>
    <row r="14783" spans="1:6" s="66" customFormat="1" ht="409.5">
      <c r="A14783" s="10"/>
      <c r="B14783" s="10"/>
      <c r="C14783" s="10"/>
      <c r="D14783" s="10"/>
      <c r="E14783" s="10"/>
      <c r="F14783" s="10"/>
    </row>
    <row r="14784" spans="1:6" s="66" customFormat="1" ht="409.5">
      <c r="A14784" s="10"/>
      <c r="B14784" s="10"/>
      <c r="C14784" s="10"/>
      <c r="D14784" s="10"/>
      <c r="E14784" s="10"/>
      <c r="F14784" s="10"/>
    </row>
    <row r="14785" spans="1:6" s="66" customFormat="1" ht="409.5">
      <c r="A14785" s="10"/>
      <c r="B14785" s="10"/>
      <c r="C14785" s="10"/>
      <c r="D14785" s="10"/>
      <c r="E14785" s="10"/>
      <c r="F14785" s="10"/>
    </row>
    <row r="14786" spans="1:6" s="66" customFormat="1" ht="409.5">
      <c r="A14786" s="10"/>
      <c r="B14786" s="10"/>
      <c r="C14786" s="10"/>
      <c r="D14786" s="10"/>
      <c r="E14786" s="10"/>
      <c r="F14786" s="10"/>
    </row>
    <row r="14787" spans="1:6" s="66" customFormat="1" ht="409.5">
      <c r="A14787" s="10"/>
      <c r="B14787" s="10"/>
      <c r="C14787" s="10"/>
      <c r="D14787" s="10"/>
      <c r="E14787" s="10"/>
      <c r="F14787" s="10"/>
    </row>
    <row r="14788" spans="1:6" s="66" customFormat="1" ht="409.5">
      <c r="A14788" s="10"/>
      <c r="B14788" s="10"/>
      <c r="C14788" s="10"/>
      <c r="D14788" s="10"/>
      <c r="E14788" s="10"/>
      <c r="F14788" s="10"/>
    </row>
    <row r="14789" spans="1:6" s="66" customFormat="1" ht="409.5">
      <c r="A14789" s="10"/>
      <c r="B14789" s="10"/>
      <c r="C14789" s="10"/>
      <c r="D14789" s="10"/>
      <c r="E14789" s="10"/>
      <c r="F14789" s="10"/>
    </row>
    <row r="14790" spans="1:6" s="66" customFormat="1" ht="409.5">
      <c r="A14790" s="10"/>
      <c r="B14790" s="10"/>
      <c r="C14790" s="10"/>
      <c r="D14790" s="10"/>
      <c r="E14790" s="10"/>
      <c r="F14790" s="10"/>
    </row>
    <row r="14791" spans="1:6" s="66" customFormat="1" ht="409.5">
      <c r="A14791" s="10"/>
      <c r="B14791" s="10"/>
      <c r="C14791" s="10"/>
      <c r="D14791" s="10"/>
      <c r="E14791" s="10"/>
      <c r="F14791" s="10"/>
    </row>
    <row r="14792" spans="1:6" s="66" customFormat="1" ht="409.5">
      <c r="A14792" s="10"/>
      <c r="B14792" s="10"/>
      <c r="C14792" s="10"/>
      <c r="D14792" s="10"/>
      <c r="E14792" s="10"/>
      <c r="F14792" s="10"/>
    </row>
    <row r="14793" spans="1:6" s="66" customFormat="1" ht="409.5">
      <c r="A14793" s="10"/>
      <c r="B14793" s="10"/>
      <c r="C14793" s="10"/>
      <c r="D14793" s="10"/>
      <c r="E14793" s="10"/>
      <c r="F14793" s="10"/>
    </row>
    <row r="14794" spans="1:6" s="66" customFormat="1" ht="409.5">
      <c r="A14794" s="10"/>
      <c r="B14794" s="10"/>
      <c r="C14794" s="10"/>
      <c r="D14794" s="10"/>
      <c r="E14794" s="10"/>
      <c r="F14794" s="10"/>
    </row>
    <row r="14795" spans="1:6" s="66" customFormat="1" ht="409.5">
      <c r="A14795" s="10"/>
      <c r="B14795" s="10"/>
      <c r="C14795" s="10"/>
      <c r="D14795" s="10"/>
      <c r="E14795" s="10"/>
      <c r="F14795" s="10"/>
    </row>
    <row r="14796" spans="1:6" s="66" customFormat="1" ht="409.5">
      <c r="A14796" s="10"/>
      <c r="B14796" s="10"/>
      <c r="C14796" s="10"/>
      <c r="D14796" s="10"/>
      <c r="E14796" s="10"/>
      <c r="F14796" s="10"/>
    </row>
    <row r="14797" spans="1:6" s="66" customFormat="1" ht="409.5">
      <c r="A14797" s="10"/>
      <c r="B14797" s="10"/>
      <c r="C14797" s="10"/>
      <c r="D14797" s="10"/>
      <c r="E14797" s="10"/>
      <c r="F14797" s="10"/>
    </row>
    <row r="14798" spans="1:6" s="66" customFormat="1" ht="409.5">
      <c r="A14798" s="10"/>
      <c r="B14798" s="10"/>
      <c r="C14798" s="10"/>
      <c r="D14798" s="10"/>
      <c r="E14798" s="10"/>
      <c r="F14798" s="10"/>
    </row>
    <row r="14799" spans="1:6" s="66" customFormat="1" ht="409.5">
      <c r="A14799" s="10"/>
      <c r="B14799" s="10"/>
      <c r="C14799" s="10"/>
      <c r="D14799" s="10"/>
      <c r="E14799" s="10"/>
      <c r="F14799" s="10"/>
    </row>
    <row r="14800" spans="1:6" s="66" customFormat="1" ht="409.5">
      <c r="A14800" s="10"/>
      <c r="B14800" s="10"/>
      <c r="C14800" s="10"/>
      <c r="D14800" s="10"/>
      <c r="E14800" s="10"/>
      <c r="F14800" s="10"/>
    </row>
    <row r="14801" spans="1:6" s="66" customFormat="1" ht="409.5">
      <c r="A14801" s="10"/>
      <c r="B14801" s="10"/>
      <c r="C14801" s="10"/>
      <c r="D14801" s="10"/>
      <c r="E14801" s="10"/>
      <c r="F14801" s="10"/>
    </row>
    <row r="14802" spans="1:6" s="66" customFormat="1" ht="409.5">
      <c r="A14802" s="10"/>
      <c r="B14802" s="10"/>
      <c r="C14802" s="10"/>
      <c r="D14802" s="10"/>
      <c r="E14802" s="10"/>
      <c r="F14802" s="10"/>
    </row>
    <row r="14803" spans="1:6" s="66" customFormat="1" ht="409.5">
      <c r="A14803" s="10"/>
      <c r="B14803" s="10"/>
      <c r="C14803" s="10"/>
      <c r="D14803" s="10"/>
      <c r="E14803" s="10"/>
      <c r="F14803" s="10"/>
    </row>
    <row r="14804" spans="1:6" s="66" customFormat="1" ht="409.5">
      <c r="A14804" s="10"/>
      <c r="B14804" s="10"/>
      <c r="C14804" s="10"/>
      <c r="D14804" s="10"/>
      <c r="E14804" s="10"/>
      <c r="F14804" s="10"/>
    </row>
    <row r="14805" spans="1:6" s="66" customFormat="1" ht="409.5">
      <c r="A14805" s="10"/>
      <c r="B14805" s="10"/>
      <c r="C14805" s="10"/>
      <c r="D14805" s="10"/>
      <c r="E14805" s="10"/>
      <c r="F14805" s="10"/>
    </row>
    <row r="14806" spans="1:6" s="66" customFormat="1" ht="409.5">
      <c r="A14806" s="10"/>
      <c r="B14806" s="10"/>
      <c r="C14806" s="10"/>
      <c r="D14806" s="10"/>
      <c r="E14806" s="10"/>
      <c r="F14806" s="10"/>
    </row>
    <row r="14807" spans="1:6" s="66" customFormat="1" ht="409.5">
      <c r="A14807" s="10"/>
      <c r="B14807" s="10"/>
      <c r="C14807" s="10"/>
      <c r="D14807" s="10"/>
      <c r="E14807" s="10"/>
      <c r="F14807" s="10"/>
    </row>
    <row r="14808" spans="1:6" s="66" customFormat="1" ht="409.5">
      <c r="A14808" s="10"/>
      <c r="B14808" s="10"/>
      <c r="C14808" s="10"/>
      <c r="D14808" s="10"/>
      <c r="E14808" s="10"/>
      <c r="F14808" s="10"/>
    </row>
    <row r="14809" spans="1:6" s="66" customFormat="1" ht="409.5">
      <c r="A14809" s="10"/>
      <c r="B14809" s="10"/>
      <c r="C14809" s="10"/>
      <c r="D14809" s="10"/>
      <c r="E14809" s="10"/>
      <c r="F14809" s="10"/>
    </row>
    <row r="14810" spans="1:6" s="66" customFormat="1" ht="409.5">
      <c r="A14810" s="10"/>
      <c r="B14810" s="10"/>
      <c r="C14810" s="10"/>
      <c r="D14810" s="10"/>
      <c r="E14810" s="10"/>
      <c r="F14810" s="10"/>
    </row>
    <row r="14811" spans="1:6" s="66" customFormat="1" ht="409.5">
      <c r="A14811" s="10"/>
      <c r="B14811" s="10"/>
      <c r="C14811" s="10"/>
      <c r="D14811" s="10"/>
      <c r="E14811" s="10"/>
      <c r="F14811" s="10"/>
    </row>
    <row r="14812" spans="1:6" s="66" customFormat="1" ht="409.5">
      <c r="A14812" s="10"/>
      <c r="B14812" s="10"/>
      <c r="C14812" s="10"/>
      <c r="D14812" s="10"/>
      <c r="E14812" s="10"/>
      <c r="F14812" s="10"/>
    </row>
    <row r="14813" spans="1:6" s="66" customFormat="1" ht="409.5">
      <c r="A14813" s="10"/>
      <c r="B14813" s="10"/>
      <c r="C14813" s="10"/>
      <c r="D14813" s="10"/>
      <c r="E14813" s="10"/>
      <c r="F14813" s="10"/>
    </row>
    <row r="14814" spans="1:6" s="66" customFormat="1" ht="409.5">
      <c r="A14814" s="10"/>
      <c r="B14814" s="10"/>
      <c r="C14814" s="10"/>
      <c r="D14814" s="10"/>
      <c r="E14814" s="10"/>
      <c r="F14814" s="10"/>
    </row>
    <row r="14815" spans="1:6" s="66" customFormat="1" ht="409.5">
      <c r="A14815" s="10"/>
      <c r="B14815" s="10"/>
      <c r="C14815" s="10"/>
      <c r="D14815" s="10"/>
      <c r="E14815" s="10"/>
      <c r="F14815" s="10"/>
    </row>
    <row r="14816" spans="1:6" s="66" customFormat="1" ht="409.5">
      <c r="A14816" s="10"/>
      <c r="B14816" s="10"/>
      <c r="C14816" s="10"/>
      <c r="D14816" s="10"/>
      <c r="E14816" s="10"/>
      <c r="F14816" s="10"/>
    </row>
    <row r="14817" spans="1:6" s="66" customFormat="1" ht="409.5">
      <c r="A14817" s="10"/>
      <c r="B14817" s="10"/>
      <c r="C14817" s="10"/>
      <c r="D14817" s="10"/>
      <c r="E14817" s="10"/>
      <c r="F14817" s="10"/>
    </row>
    <row r="14818" spans="1:6" s="66" customFormat="1" ht="409.5">
      <c r="A14818" s="10"/>
      <c r="B14818" s="10"/>
      <c r="C14818" s="10"/>
      <c r="D14818" s="10"/>
      <c r="E14818" s="10"/>
      <c r="F14818" s="10"/>
    </row>
    <row r="14819" spans="1:6" s="66" customFormat="1" ht="409.5">
      <c r="A14819" s="10"/>
      <c r="B14819" s="10"/>
      <c r="C14819" s="10"/>
      <c r="D14819" s="10"/>
      <c r="E14819" s="10"/>
      <c r="F14819" s="10"/>
    </row>
    <row r="14820" spans="1:6" s="66" customFormat="1" ht="409.5">
      <c r="A14820" s="10"/>
      <c r="B14820" s="10"/>
      <c r="C14820" s="10"/>
      <c r="D14820" s="10"/>
      <c r="E14820" s="10"/>
      <c r="F14820" s="10"/>
    </row>
    <row r="14821" spans="1:6" s="66" customFormat="1" ht="409.5">
      <c r="A14821" s="10"/>
      <c r="B14821" s="10"/>
      <c r="C14821" s="10"/>
      <c r="D14821" s="10"/>
      <c r="E14821" s="10"/>
      <c r="F14821" s="10"/>
    </row>
    <row r="14822" spans="1:6" s="66" customFormat="1" ht="409.5">
      <c r="A14822" s="10"/>
      <c r="B14822" s="10"/>
      <c r="C14822" s="10"/>
      <c r="D14822" s="10"/>
      <c r="E14822" s="10"/>
      <c r="F14822" s="10"/>
    </row>
    <row r="14823" spans="1:6" s="66" customFormat="1" ht="409.5">
      <c r="A14823" s="10"/>
      <c r="B14823" s="10"/>
      <c r="C14823" s="10"/>
      <c r="D14823" s="10"/>
      <c r="E14823" s="10"/>
      <c r="F14823" s="10"/>
    </row>
    <row r="14824" spans="1:6" s="66" customFormat="1" ht="409.5">
      <c r="A14824" s="10"/>
      <c r="B14824" s="10"/>
      <c r="C14824" s="10"/>
      <c r="D14824" s="10"/>
      <c r="E14824" s="10"/>
      <c r="F14824" s="10"/>
    </row>
    <row r="14825" spans="1:6" s="66" customFormat="1" ht="409.5">
      <c r="A14825" s="10"/>
      <c r="B14825" s="10"/>
      <c r="C14825" s="10"/>
      <c r="D14825" s="10"/>
      <c r="E14825" s="10"/>
      <c r="F14825" s="10"/>
    </row>
    <row r="14826" spans="1:6" s="66" customFormat="1" ht="409.5">
      <c r="A14826" s="10"/>
      <c r="B14826" s="10"/>
      <c r="C14826" s="10"/>
      <c r="D14826" s="10"/>
      <c r="E14826" s="10"/>
      <c r="F14826" s="10"/>
    </row>
    <row r="14827" spans="1:6" s="66" customFormat="1" ht="409.5">
      <c r="A14827" s="10"/>
      <c r="B14827" s="10"/>
      <c r="C14827" s="10"/>
      <c r="D14827" s="10"/>
      <c r="E14827" s="10"/>
      <c r="F14827" s="10"/>
    </row>
    <row r="14828" spans="1:6" s="66" customFormat="1" ht="409.5">
      <c r="A14828" s="10"/>
      <c r="B14828" s="10"/>
      <c r="C14828" s="10"/>
      <c r="D14828" s="10"/>
      <c r="E14828" s="10"/>
      <c r="F14828" s="10"/>
    </row>
    <row r="14829" spans="1:6" s="66" customFormat="1" ht="409.5">
      <c r="A14829" s="10"/>
      <c r="B14829" s="10"/>
      <c r="C14829" s="10"/>
      <c r="D14829" s="10"/>
      <c r="E14829" s="10"/>
      <c r="F14829" s="10"/>
    </row>
    <row r="14830" spans="1:6" s="66" customFormat="1" ht="409.5">
      <c r="A14830" s="10"/>
      <c r="B14830" s="10"/>
      <c r="C14830" s="10"/>
      <c r="D14830" s="10"/>
      <c r="E14830" s="10"/>
      <c r="F14830" s="10"/>
    </row>
    <row r="14831" spans="1:6" s="66" customFormat="1" ht="409.5">
      <c r="A14831" s="10"/>
      <c r="B14831" s="10"/>
      <c r="C14831" s="10"/>
      <c r="D14831" s="10"/>
      <c r="E14831" s="10"/>
      <c r="F14831" s="10"/>
    </row>
    <row r="14832" spans="1:6" s="66" customFormat="1" ht="409.5">
      <c r="A14832" s="10"/>
      <c r="B14832" s="10"/>
      <c r="C14832" s="10"/>
      <c r="D14832" s="10"/>
      <c r="E14832" s="10"/>
      <c r="F14832" s="10"/>
    </row>
    <row r="14833" spans="1:6" s="66" customFormat="1" ht="409.5">
      <c r="A14833" s="10"/>
      <c r="B14833" s="10"/>
      <c r="C14833" s="10"/>
      <c r="D14833" s="10"/>
      <c r="E14833" s="10"/>
      <c r="F14833" s="10"/>
    </row>
    <row r="14834" spans="1:6" s="66" customFormat="1" ht="409.5">
      <c r="A14834" s="10"/>
      <c r="B14834" s="10"/>
      <c r="C14834" s="10"/>
      <c r="D14834" s="10"/>
      <c r="E14834" s="10"/>
      <c r="F14834" s="10"/>
    </row>
    <row r="14835" spans="1:6" s="66" customFormat="1" ht="409.5">
      <c r="A14835" s="10"/>
      <c r="B14835" s="10"/>
      <c r="C14835" s="10"/>
      <c r="D14835" s="10"/>
      <c r="E14835" s="10"/>
      <c r="F14835" s="10"/>
    </row>
    <row r="14836" spans="1:6" s="66" customFormat="1" ht="409.5">
      <c r="A14836" s="10"/>
      <c r="B14836" s="10"/>
      <c r="C14836" s="10"/>
      <c r="D14836" s="10"/>
      <c r="E14836" s="10"/>
      <c r="F14836" s="10"/>
    </row>
    <row r="14837" spans="1:6" s="66" customFormat="1" ht="409.5">
      <c r="A14837" s="10"/>
      <c r="B14837" s="10"/>
      <c r="C14837" s="10"/>
      <c r="D14837" s="10"/>
      <c r="E14837" s="10"/>
      <c r="F14837" s="10"/>
    </row>
    <row r="14838" spans="1:6" s="66" customFormat="1" ht="409.5">
      <c r="A14838" s="10"/>
      <c r="B14838" s="10"/>
      <c r="C14838" s="10"/>
      <c r="D14838" s="10"/>
      <c r="E14838" s="10"/>
      <c r="F14838" s="10"/>
    </row>
    <row r="14839" spans="1:6" s="66" customFormat="1" ht="409.5">
      <c r="A14839" s="10"/>
      <c r="B14839" s="10"/>
      <c r="C14839" s="10"/>
      <c r="D14839" s="10"/>
      <c r="E14839" s="10"/>
      <c r="F14839" s="10"/>
    </row>
    <row r="14840" spans="1:6" s="66" customFormat="1" ht="409.5">
      <c r="A14840" s="10"/>
      <c r="B14840" s="10"/>
      <c r="C14840" s="10"/>
      <c r="D14840" s="10"/>
      <c r="E14840" s="10"/>
      <c r="F14840" s="10"/>
    </row>
    <row r="14841" spans="1:6" s="66" customFormat="1" ht="409.5">
      <c r="A14841" s="10"/>
      <c r="B14841" s="10"/>
      <c r="C14841" s="10"/>
      <c r="D14841" s="10"/>
      <c r="E14841" s="10"/>
      <c r="F14841" s="10"/>
    </row>
    <row r="14842" spans="1:6" s="66" customFormat="1" ht="409.5">
      <c r="A14842" s="10"/>
      <c r="B14842" s="10"/>
      <c r="C14842" s="10"/>
      <c r="D14842" s="10"/>
      <c r="E14842" s="10"/>
      <c r="F14842" s="10"/>
    </row>
    <row r="14843" spans="1:6" s="66" customFormat="1" ht="409.5">
      <c r="A14843" s="10"/>
      <c r="B14843" s="10"/>
      <c r="C14843" s="10"/>
      <c r="D14843" s="10"/>
      <c r="E14843" s="10"/>
      <c r="F14843" s="10"/>
    </row>
    <row r="14844" spans="1:6" s="66" customFormat="1" ht="409.5">
      <c r="A14844" s="10"/>
      <c r="B14844" s="10"/>
      <c r="C14844" s="10"/>
      <c r="D14844" s="10"/>
      <c r="E14844" s="10"/>
      <c r="F14844" s="10"/>
    </row>
    <row r="14845" spans="1:6" s="66" customFormat="1" ht="409.5">
      <c r="A14845" s="10"/>
      <c r="B14845" s="10"/>
      <c r="C14845" s="10"/>
      <c r="D14845" s="10"/>
      <c r="E14845" s="10"/>
      <c r="F14845" s="10"/>
    </row>
    <row r="14846" spans="1:6" s="66" customFormat="1" ht="409.5">
      <c r="A14846" s="10"/>
      <c r="B14846" s="10"/>
      <c r="C14846" s="10"/>
      <c r="D14846" s="10"/>
      <c r="E14846" s="10"/>
      <c r="F14846" s="10"/>
    </row>
    <row r="14847" spans="1:6" s="66" customFormat="1" ht="409.5">
      <c r="A14847" s="10"/>
      <c r="B14847" s="10"/>
      <c r="C14847" s="10"/>
      <c r="D14847" s="10"/>
      <c r="E14847" s="10"/>
      <c r="F14847" s="10"/>
    </row>
    <row r="14848" spans="1:6" s="66" customFormat="1" ht="409.5">
      <c r="A14848" s="10"/>
      <c r="B14848" s="10"/>
      <c r="C14848" s="10"/>
      <c r="D14848" s="10"/>
      <c r="E14848" s="10"/>
      <c r="F14848" s="10"/>
    </row>
    <row r="14849" spans="1:6" s="66" customFormat="1" ht="409.5">
      <c r="A14849" s="10"/>
      <c r="B14849" s="10"/>
      <c r="C14849" s="10"/>
      <c r="D14849" s="10"/>
      <c r="E14849" s="10"/>
      <c r="F14849" s="10"/>
    </row>
    <row r="14850" spans="1:6" s="66" customFormat="1" ht="409.5">
      <c r="A14850" s="10"/>
      <c r="B14850" s="10"/>
      <c r="C14850" s="10"/>
      <c r="D14850" s="10"/>
      <c r="E14850" s="10"/>
      <c r="F14850" s="10"/>
    </row>
    <row r="14851" spans="1:6" s="66" customFormat="1" ht="409.5">
      <c r="A14851" s="10"/>
      <c r="B14851" s="10"/>
      <c r="C14851" s="10"/>
      <c r="D14851" s="10"/>
      <c r="E14851" s="10"/>
      <c r="F14851" s="10"/>
    </row>
    <row r="14852" spans="1:6" s="66" customFormat="1" ht="409.5">
      <c r="A14852" s="10"/>
      <c r="B14852" s="10"/>
      <c r="C14852" s="10"/>
      <c r="D14852" s="10"/>
      <c r="E14852" s="10"/>
      <c r="F14852" s="10"/>
    </row>
    <row r="14853" spans="1:6" s="66" customFormat="1" ht="409.5">
      <c r="A14853" s="10"/>
      <c r="B14853" s="10"/>
      <c r="C14853" s="10"/>
      <c r="D14853" s="10"/>
      <c r="E14853" s="10"/>
      <c r="F14853" s="10"/>
    </row>
    <row r="14854" spans="1:6" s="66" customFormat="1" ht="409.5">
      <c r="A14854" s="10"/>
      <c r="B14854" s="10"/>
      <c r="C14854" s="10"/>
      <c r="D14854" s="10"/>
      <c r="E14854" s="10"/>
      <c r="F14854" s="10"/>
    </row>
    <row r="14855" spans="1:6" s="66" customFormat="1" ht="409.5">
      <c r="A14855" s="10"/>
      <c r="B14855" s="10"/>
      <c r="C14855" s="10"/>
      <c r="D14855" s="10"/>
      <c r="E14855" s="10"/>
      <c r="F14855" s="10"/>
    </row>
    <row r="14856" spans="1:6" s="66" customFormat="1" ht="409.5">
      <c r="A14856" s="10"/>
      <c r="B14856" s="10"/>
      <c r="C14856" s="10"/>
      <c r="D14856" s="10"/>
      <c r="E14856" s="10"/>
      <c r="F14856" s="10"/>
    </row>
    <row r="14857" spans="1:6" s="66" customFormat="1" ht="409.5">
      <c r="A14857" s="10"/>
      <c r="B14857" s="10"/>
      <c r="C14857" s="10"/>
      <c r="D14857" s="10"/>
      <c r="E14857" s="10"/>
      <c r="F14857" s="10"/>
    </row>
    <row r="14858" spans="1:6" s="66" customFormat="1" ht="409.5">
      <c r="A14858" s="10"/>
      <c r="B14858" s="10"/>
      <c r="C14858" s="10"/>
      <c r="D14858" s="10"/>
      <c r="E14858" s="10"/>
      <c r="F14858" s="10"/>
    </row>
    <row r="14859" spans="1:6" s="66" customFormat="1" ht="409.5">
      <c r="A14859" s="10"/>
      <c r="B14859" s="10"/>
      <c r="C14859" s="10"/>
      <c r="D14859" s="10"/>
      <c r="E14859" s="10"/>
      <c r="F14859" s="10"/>
    </row>
    <row r="14860" spans="1:6" s="66" customFormat="1" ht="409.5">
      <c r="A14860" s="10"/>
      <c r="B14860" s="10"/>
      <c r="C14860" s="10"/>
      <c r="D14860" s="10"/>
      <c r="E14860" s="10"/>
      <c r="F14860" s="10"/>
    </row>
    <row r="14861" spans="1:6" s="66" customFormat="1" ht="409.5">
      <c r="A14861" s="10"/>
      <c r="B14861" s="10"/>
      <c r="C14861" s="10"/>
      <c r="D14861" s="10"/>
      <c r="E14861" s="10"/>
      <c r="F14861" s="10"/>
    </row>
    <row r="14862" spans="1:6" s="66" customFormat="1" ht="409.5">
      <c r="A14862" s="10"/>
      <c r="B14862" s="10"/>
      <c r="C14862" s="10"/>
      <c r="D14862" s="10"/>
      <c r="E14862" s="10"/>
      <c r="F14862" s="10"/>
    </row>
    <row r="14863" spans="1:6" s="66" customFormat="1" ht="409.5">
      <c r="A14863" s="10"/>
      <c r="B14863" s="10"/>
      <c r="C14863" s="10"/>
      <c r="D14863" s="10"/>
      <c r="E14863" s="10"/>
      <c r="F14863" s="10"/>
    </row>
    <row r="14864" spans="1:6" s="66" customFormat="1" ht="409.5">
      <c r="A14864" s="10"/>
      <c r="B14864" s="10"/>
      <c r="C14864" s="10"/>
      <c r="D14864" s="10"/>
      <c r="E14864" s="10"/>
      <c r="F14864" s="10"/>
    </row>
    <row r="14865" spans="1:6" s="66" customFormat="1" ht="409.5">
      <c r="A14865" s="10"/>
      <c r="B14865" s="10"/>
      <c r="C14865" s="10"/>
      <c r="D14865" s="10"/>
      <c r="E14865" s="10"/>
      <c r="F14865" s="10"/>
    </row>
    <row r="14866" spans="1:6" s="66" customFormat="1" ht="409.5">
      <c r="A14866" s="10"/>
      <c r="B14866" s="10"/>
      <c r="C14866" s="10"/>
      <c r="D14866" s="10"/>
      <c r="E14866" s="10"/>
      <c r="F14866" s="10"/>
    </row>
    <row r="14867" spans="1:6" s="66" customFormat="1" ht="409.5">
      <c r="A14867" s="10"/>
      <c r="B14867" s="10"/>
      <c r="C14867" s="10"/>
      <c r="D14867" s="10"/>
      <c r="E14867" s="10"/>
      <c r="F14867" s="10"/>
    </row>
    <row r="14868" spans="1:6" s="66" customFormat="1" ht="409.5">
      <c r="A14868" s="10"/>
      <c r="B14868" s="10"/>
      <c r="C14868" s="10"/>
      <c r="D14868" s="10"/>
      <c r="E14868" s="10"/>
      <c r="F14868" s="10"/>
    </row>
    <row r="14869" spans="1:6" s="66" customFormat="1" ht="409.5">
      <c r="A14869" s="10"/>
      <c r="B14869" s="10"/>
      <c r="C14869" s="10"/>
      <c r="D14869" s="10"/>
      <c r="E14869" s="10"/>
      <c r="F14869" s="10"/>
    </row>
    <row r="14870" spans="1:6" s="66" customFormat="1" ht="409.5">
      <c r="A14870" s="10"/>
      <c r="B14870" s="10"/>
      <c r="C14870" s="10"/>
      <c r="D14870" s="10"/>
      <c r="E14870" s="10"/>
      <c r="F14870" s="10"/>
    </row>
    <row r="14871" spans="1:6" s="66" customFormat="1" ht="409.5">
      <c r="A14871" s="10"/>
      <c r="B14871" s="10"/>
      <c r="C14871" s="10"/>
      <c r="D14871" s="10"/>
      <c r="E14871" s="10"/>
      <c r="F14871" s="10"/>
    </row>
    <row r="14872" spans="1:6" s="66" customFormat="1" ht="409.5">
      <c r="A14872" s="10"/>
      <c r="B14872" s="10"/>
      <c r="C14872" s="10"/>
      <c r="D14872" s="10"/>
      <c r="E14872" s="10"/>
      <c r="F14872" s="10"/>
    </row>
    <row r="14873" spans="1:6" s="66" customFormat="1" ht="409.5">
      <c r="A14873" s="10"/>
      <c r="B14873" s="10"/>
      <c r="C14873" s="10"/>
      <c r="D14873" s="10"/>
      <c r="E14873" s="10"/>
      <c r="F14873" s="10"/>
    </row>
    <row r="14874" spans="1:6" s="66" customFormat="1" ht="409.5">
      <c r="A14874" s="10"/>
      <c r="B14874" s="10"/>
      <c r="C14874" s="10"/>
      <c r="D14874" s="10"/>
      <c r="E14874" s="10"/>
      <c r="F14874" s="10"/>
    </row>
    <row r="14875" spans="1:6" s="66" customFormat="1" ht="409.5">
      <c r="A14875" s="10"/>
      <c r="B14875" s="10"/>
      <c r="C14875" s="10"/>
      <c r="D14875" s="10"/>
      <c r="E14875" s="10"/>
      <c r="F14875" s="10"/>
    </row>
    <row r="14876" spans="1:6" s="66" customFormat="1" ht="409.5">
      <c r="A14876" s="10"/>
      <c r="B14876" s="10"/>
      <c r="C14876" s="10"/>
      <c r="D14876" s="10"/>
      <c r="E14876" s="10"/>
      <c r="F14876" s="10"/>
    </row>
    <row r="14877" spans="1:6" s="66" customFormat="1" ht="409.5">
      <c r="A14877" s="10"/>
      <c r="B14877" s="10"/>
      <c r="C14877" s="10"/>
      <c r="D14877" s="10"/>
      <c r="E14877" s="10"/>
      <c r="F14877" s="10"/>
    </row>
    <row r="14878" spans="1:6" s="66" customFormat="1" ht="409.5">
      <c r="A14878" s="10"/>
      <c r="B14878" s="10"/>
      <c r="C14878" s="10"/>
      <c r="D14878" s="10"/>
      <c r="E14878" s="10"/>
      <c r="F14878" s="10"/>
    </row>
    <row r="14879" spans="1:6" s="66" customFormat="1" ht="409.5">
      <c r="A14879" s="10"/>
      <c r="B14879" s="10"/>
      <c r="C14879" s="10"/>
      <c r="D14879" s="10"/>
      <c r="E14879" s="10"/>
      <c r="F14879" s="10"/>
    </row>
    <row r="14880" spans="1:6" s="66" customFormat="1" ht="409.5">
      <c r="A14880" s="10"/>
      <c r="B14880" s="10"/>
      <c r="C14880" s="10"/>
      <c r="D14880" s="10"/>
      <c r="E14880" s="10"/>
      <c r="F14880" s="10"/>
    </row>
    <row r="14881" spans="1:6" s="66" customFormat="1" ht="409.5">
      <c r="A14881" s="10"/>
      <c r="B14881" s="10"/>
      <c r="C14881" s="10"/>
      <c r="D14881" s="10"/>
      <c r="E14881" s="10"/>
      <c r="F14881" s="10"/>
    </row>
    <row r="14882" spans="1:6" s="66" customFormat="1" ht="409.5">
      <c r="A14882" s="10"/>
      <c r="B14882" s="10"/>
      <c r="C14882" s="10"/>
      <c r="D14882" s="10"/>
      <c r="E14882" s="10"/>
      <c r="F14882" s="10"/>
    </row>
    <row r="14883" spans="1:6" s="66" customFormat="1" ht="409.5">
      <c r="A14883" s="10"/>
      <c r="B14883" s="10"/>
      <c r="C14883" s="10"/>
      <c r="D14883" s="10"/>
      <c r="E14883" s="10"/>
      <c r="F14883" s="10"/>
    </row>
    <row r="14884" spans="1:6" s="66" customFormat="1" ht="409.5">
      <c r="A14884" s="10"/>
      <c r="B14884" s="10"/>
      <c r="C14884" s="10"/>
      <c r="D14884" s="10"/>
      <c r="E14884" s="10"/>
      <c r="F14884" s="10"/>
    </row>
    <row r="14885" spans="1:6" s="66" customFormat="1" ht="409.5">
      <c r="A14885" s="10"/>
      <c r="B14885" s="10"/>
      <c r="C14885" s="10"/>
      <c r="D14885" s="10"/>
      <c r="E14885" s="10"/>
      <c r="F14885" s="10"/>
    </row>
    <row r="14886" spans="1:6" s="66" customFormat="1" ht="409.5">
      <c r="A14886" s="10"/>
      <c r="B14886" s="10"/>
      <c r="C14886" s="10"/>
      <c r="D14886" s="10"/>
      <c r="E14886" s="10"/>
      <c r="F14886" s="10"/>
    </row>
    <row r="14887" spans="1:6" s="66" customFormat="1" ht="409.5">
      <c r="A14887" s="10"/>
      <c r="B14887" s="10"/>
      <c r="C14887" s="10"/>
      <c r="D14887" s="10"/>
      <c r="E14887" s="10"/>
      <c r="F14887" s="10"/>
    </row>
    <row r="14888" spans="1:6" s="66" customFormat="1" ht="409.5">
      <c r="A14888" s="10"/>
      <c r="B14888" s="10"/>
      <c r="C14888" s="10"/>
      <c r="D14888" s="10"/>
      <c r="E14888" s="10"/>
      <c r="F14888" s="10"/>
    </row>
    <row r="14889" spans="1:6" s="66" customFormat="1" ht="409.5">
      <c r="A14889" s="10"/>
      <c r="B14889" s="10"/>
      <c r="C14889" s="10"/>
      <c r="D14889" s="10"/>
      <c r="E14889" s="10"/>
      <c r="F14889" s="10"/>
    </row>
    <row r="14890" spans="1:6" s="66" customFormat="1" ht="409.5">
      <c r="A14890" s="10"/>
      <c r="B14890" s="10"/>
      <c r="C14890" s="10"/>
      <c r="D14890" s="10"/>
      <c r="E14890" s="10"/>
      <c r="F14890" s="10"/>
    </row>
    <row r="14891" spans="1:6" s="66" customFormat="1" ht="409.5">
      <c r="A14891" s="10"/>
      <c r="B14891" s="10"/>
      <c r="C14891" s="10"/>
      <c r="D14891" s="10"/>
      <c r="E14891" s="10"/>
      <c r="F14891" s="10"/>
    </row>
    <row r="14892" spans="1:6" s="66" customFormat="1" ht="409.5">
      <c r="A14892" s="10"/>
      <c r="B14892" s="10"/>
      <c r="C14892" s="10"/>
      <c r="D14892" s="10"/>
      <c r="E14892" s="10"/>
      <c r="F14892" s="10"/>
    </row>
    <row r="14893" spans="1:6" s="66" customFormat="1" ht="409.5">
      <c r="A14893" s="10"/>
      <c r="B14893" s="10"/>
      <c r="C14893" s="10"/>
      <c r="D14893" s="10"/>
      <c r="E14893" s="10"/>
      <c r="F14893" s="10"/>
    </row>
    <row r="14894" spans="1:6" s="66" customFormat="1" ht="409.5">
      <c r="A14894" s="10"/>
      <c r="B14894" s="10"/>
      <c r="C14894" s="10"/>
      <c r="D14894" s="10"/>
      <c r="E14894" s="10"/>
      <c r="F14894" s="10"/>
    </row>
    <row r="14895" spans="1:6" s="66" customFormat="1" ht="409.5">
      <c r="A14895" s="10"/>
      <c r="B14895" s="10"/>
      <c r="C14895" s="10"/>
      <c r="D14895" s="10"/>
      <c r="E14895" s="10"/>
      <c r="F14895" s="10"/>
    </row>
    <row r="14896" spans="1:6" s="66" customFormat="1" ht="409.5">
      <c r="A14896" s="10"/>
      <c r="B14896" s="10"/>
      <c r="C14896" s="10"/>
      <c r="D14896" s="10"/>
      <c r="E14896" s="10"/>
      <c r="F14896" s="10"/>
    </row>
    <row r="14897" spans="1:6" s="66" customFormat="1" ht="409.5">
      <c r="A14897" s="10"/>
      <c r="B14897" s="10"/>
      <c r="C14897" s="10"/>
      <c r="D14897" s="10"/>
      <c r="E14897" s="10"/>
      <c r="F14897" s="10"/>
    </row>
    <row r="14898" spans="1:6" s="66" customFormat="1" ht="409.5">
      <c r="A14898" s="10"/>
      <c r="B14898" s="10"/>
      <c r="C14898" s="10"/>
      <c r="D14898" s="10"/>
      <c r="E14898" s="10"/>
      <c r="F14898" s="10"/>
    </row>
    <row r="14899" spans="1:6" s="66" customFormat="1" ht="409.5">
      <c r="A14899" s="10"/>
      <c r="B14899" s="10"/>
      <c r="C14899" s="10"/>
      <c r="D14899" s="10"/>
      <c r="E14899" s="10"/>
      <c r="F14899" s="10"/>
    </row>
    <row r="14900" spans="1:6" s="66" customFormat="1" ht="409.5">
      <c r="A14900" s="10"/>
      <c r="B14900" s="10"/>
      <c r="C14900" s="10"/>
      <c r="D14900" s="10"/>
      <c r="E14900" s="10"/>
      <c r="F14900" s="10"/>
    </row>
    <row r="14901" spans="1:6" s="66" customFormat="1" ht="409.5">
      <c r="A14901" s="10"/>
      <c r="B14901" s="10"/>
      <c r="C14901" s="10"/>
      <c r="D14901" s="10"/>
      <c r="E14901" s="10"/>
      <c r="F14901" s="10"/>
    </row>
    <row r="14902" spans="1:6" s="66" customFormat="1" ht="409.5">
      <c r="A14902" s="10"/>
      <c r="B14902" s="10"/>
      <c r="C14902" s="10"/>
      <c r="D14902" s="10"/>
      <c r="E14902" s="10"/>
      <c r="F14902" s="10"/>
    </row>
    <row r="14903" spans="1:6" s="66" customFormat="1" ht="409.5">
      <c r="A14903" s="10"/>
      <c r="B14903" s="10"/>
      <c r="C14903" s="10"/>
      <c r="D14903" s="10"/>
      <c r="E14903" s="10"/>
      <c r="F14903" s="10"/>
    </row>
    <row r="14904" spans="1:6" s="66" customFormat="1" ht="409.5">
      <c r="A14904" s="10"/>
      <c r="B14904" s="10"/>
      <c r="C14904" s="10"/>
      <c r="D14904" s="10"/>
      <c r="E14904" s="10"/>
      <c r="F14904" s="10"/>
    </row>
    <row r="14905" spans="1:6" s="66" customFormat="1" ht="409.5">
      <c r="A14905" s="10"/>
      <c r="B14905" s="10"/>
      <c r="C14905" s="10"/>
      <c r="D14905" s="10"/>
      <c r="E14905" s="10"/>
      <c r="F14905" s="10"/>
    </row>
    <row r="14906" spans="1:6" s="66" customFormat="1" ht="409.5">
      <c r="A14906" s="10"/>
      <c r="B14906" s="10"/>
      <c r="C14906" s="10"/>
      <c r="D14906" s="10"/>
      <c r="E14906" s="10"/>
      <c r="F14906" s="10"/>
    </row>
    <row r="14907" spans="1:6" s="66" customFormat="1" ht="409.5">
      <c r="A14907" s="10"/>
      <c r="B14907" s="10"/>
      <c r="C14907" s="10"/>
      <c r="D14907" s="10"/>
      <c r="E14907" s="10"/>
      <c r="F14907" s="10"/>
    </row>
    <row r="14908" spans="1:6" s="66" customFormat="1" ht="409.5">
      <c r="A14908" s="10"/>
      <c r="B14908" s="10"/>
      <c r="C14908" s="10"/>
      <c r="D14908" s="10"/>
      <c r="E14908" s="10"/>
      <c r="F14908" s="10"/>
    </row>
    <row r="14909" spans="1:6" s="66" customFormat="1" ht="409.5">
      <c r="A14909" s="10"/>
      <c r="B14909" s="10"/>
      <c r="C14909" s="10"/>
      <c r="D14909" s="10"/>
      <c r="E14909" s="10"/>
      <c r="F14909" s="10"/>
    </row>
    <row r="14910" spans="1:6" s="66" customFormat="1" ht="409.5">
      <c r="A14910" s="10"/>
      <c r="B14910" s="10"/>
      <c r="C14910" s="10"/>
      <c r="D14910" s="10"/>
      <c r="E14910" s="10"/>
      <c r="F14910" s="10"/>
    </row>
    <row r="14911" spans="1:6" s="66" customFormat="1" ht="409.5">
      <c r="A14911" s="10"/>
      <c r="B14911" s="10"/>
      <c r="C14911" s="10"/>
      <c r="D14911" s="10"/>
      <c r="E14911" s="10"/>
      <c r="F14911" s="10"/>
    </row>
    <row r="14912" spans="1:6" s="66" customFormat="1" ht="409.5">
      <c r="A14912" s="10"/>
      <c r="B14912" s="10"/>
      <c r="C14912" s="10"/>
      <c r="D14912" s="10"/>
      <c r="E14912" s="10"/>
      <c r="F14912" s="10"/>
    </row>
    <row r="14913" spans="1:6" s="66" customFormat="1" ht="409.5">
      <c r="A14913" s="10"/>
      <c r="B14913" s="10"/>
      <c r="C14913" s="10"/>
      <c r="D14913" s="10"/>
      <c r="E14913" s="10"/>
      <c r="F14913" s="10"/>
    </row>
    <row r="14914" spans="1:6" s="66" customFormat="1" ht="409.5">
      <c r="A14914" s="10"/>
      <c r="B14914" s="10"/>
      <c r="C14914" s="10"/>
      <c r="D14914" s="10"/>
      <c r="E14914" s="10"/>
      <c r="F14914" s="10"/>
    </row>
    <row r="14915" spans="1:6" s="66" customFormat="1" ht="409.5">
      <c r="A14915" s="10"/>
      <c r="B14915" s="10"/>
      <c r="C14915" s="10"/>
      <c r="D14915" s="10"/>
      <c r="E14915" s="10"/>
      <c r="F14915" s="10"/>
    </row>
    <row r="14916" spans="1:6" s="66" customFormat="1" ht="409.5">
      <c r="A14916" s="10"/>
      <c r="B14916" s="10"/>
      <c r="C14916" s="10"/>
      <c r="D14916" s="10"/>
      <c r="E14916" s="10"/>
      <c r="F14916" s="10"/>
    </row>
    <row r="14917" spans="1:6" s="66" customFormat="1" ht="409.5">
      <c r="A14917" s="10"/>
      <c r="B14917" s="10"/>
      <c r="C14917" s="10"/>
      <c r="D14917" s="10"/>
      <c r="E14917" s="10"/>
      <c r="F14917" s="10"/>
    </row>
    <row r="14918" spans="1:6" s="66" customFormat="1" ht="409.5">
      <c r="A14918" s="10"/>
      <c r="B14918" s="10"/>
      <c r="C14918" s="10"/>
      <c r="D14918" s="10"/>
      <c r="E14918" s="10"/>
      <c r="F14918" s="10"/>
    </row>
    <row r="14919" spans="1:6" s="66" customFormat="1" ht="409.5">
      <c r="A14919" s="10"/>
      <c r="B14919" s="10"/>
      <c r="C14919" s="10"/>
      <c r="D14919" s="10"/>
      <c r="E14919" s="10"/>
      <c r="F14919" s="10"/>
    </row>
    <row r="14920" spans="1:6" s="66" customFormat="1" ht="409.5">
      <c r="A14920" s="10"/>
      <c r="B14920" s="10"/>
      <c r="C14920" s="10"/>
      <c r="D14920" s="10"/>
      <c r="E14920" s="10"/>
      <c r="F14920" s="10"/>
    </row>
    <row r="14921" spans="1:6" s="66" customFormat="1" ht="409.5">
      <c r="A14921" s="10"/>
      <c r="B14921" s="10"/>
      <c r="C14921" s="10"/>
      <c r="D14921" s="10"/>
      <c r="E14921" s="10"/>
      <c r="F14921" s="10"/>
    </row>
    <row r="14922" spans="1:6" s="66" customFormat="1" ht="409.5">
      <c r="A14922" s="10"/>
      <c r="B14922" s="10"/>
      <c r="C14922" s="10"/>
      <c r="D14922" s="10"/>
      <c r="E14922" s="10"/>
      <c r="F14922" s="10"/>
    </row>
    <row r="14923" spans="1:6" s="66" customFormat="1" ht="409.5">
      <c r="A14923" s="10"/>
      <c r="B14923" s="10"/>
      <c r="C14923" s="10"/>
      <c r="D14923" s="10"/>
      <c r="E14923" s="10"/>
      <c r="F14923" s="10"/>
    </row>
    <row r="14924" spans="1:6" s="66" customFormat="1" ht="409.5">
      <c r="A14924" s="10"/>
      <c r="B14924" s="10"/>
      <c r="C14924" s="10"/>
      <c r="D14924" s="10"/>
      <c r="E14924" s="10"/>
      <c r="F14924" s="10"/>
    </row>
    <row r="14925" spans="1:6" s="66" customFormat="1" ht="409.5">
      <c r="A14925" s="10"/>
      <c r="B14925" s="10"/>
      <c r="C14925" s="10"/>
      <c r="D14925" s="10"/>
      <c r="E14925" s="10"/>
      <c r="F14925" s="10"/>
    </row>
    <row r="14926" spans="1:6" s="66" customFormat="1" ht="409.5">
      <c r="A14926" s="10"/>
      <c r="B14926" s="10"/>
      <c r="C14926" s="10"/>
      <c r="D14926" s="10"/>
      <c r="E14926" s="10"/>
      <c r="F14926" s="10"/>
    </row>
    <row r="14927" spans="1:6" s="66" customFormat="1" ht="409.5">
      <c r="A14927" s="10"/>
      <c r="B14927" s="10"/>
      <c r="C14927" s="10"/>
      <c r="D14927" s="10"/>
      <c r="E14927" s="10"/>
      <c r="F14927" s="10"/>
    </row>
    <row r="14928" spans="1:6" s="66" customFormat="1" ht="409.5">
      <c r="A14928" s="10"/>
      <c r="B14928" s="10"/>
      <c r="C14928" s="10"/>
      <c r="D14928" s="10"/>
      <c r="E14928" s="10"/>
      <c r="F14928" s="10"/>
    </row>
    <row r="14929" spans="1:6" s="66" customFormat="1" ht="409.5">
      <c r="A14929" s="10"/>
      <c r="B14929" s="10"/>
      <c r="C14929" s="10"/>
      <c r="D14929" s="10"/>
      <c r="E14929" s="10"/>
      <c r="F14929" s="10"/>
    </row>
    <row r="14930" spans="1:6" s="66" customFormat="1" ht="409.5">
      <c r="A14930" s="10"/>
      <c r="B14930" s="10"/>
      <c r="C14930" s="10"/>
      <c r="D14930" s="10"/>
      <c r="E14930" s="10"/>
      <c r="F14930" s="10"/>
    </row>
    <row r="14931" spans="1:6" s="66" customFormat="1" ht="409.5">
      <c r="A14931" s="10"/>
      <c r="B14931" s="10"/>
      <c r="C14931" s="10"/>
      <c r="D14931" s="10"/>
      <c r="E14931" s="10"/>
      <c r="F14931" s="10"/>
    </row>
    <row r="14932" spans="1:6" s="66" customFormat="1" ht="409.5">
      <c r="A14932" s="10"/>
      <c r="B14932" s="10"/>
      <c r="C14932" s="10"/>
      <c r="D14932" s="10"/>
      <c r="E14932" s="10"/>
      <c r="F14932" s="10"/>
    </row>
    <row r="14933" spans="1:6" s="66" customFormat="1" ht="409.5">
      <c r="A14933" s="10"/>
      <c r="B14933" s="10"/>
      <c r="C14933" s="10"/>
      <c r="D14933" s="10"/>
      <c r="E14933" s="10"/>
      <c r="F14933" s="10"/>
    </row>
    <row r="14934" spans="1:6" s="66" customFormat="1" ht="409.5">
      <c r="A14934" s="10"/>
      <c r="B14934" s="10"/>
      <c r="C14934" s="10"/>
      <c r="D14934" s="10"/>
      <c r="E14934" s="10"/>
      <c r="F14934" s="10"/>
    </row>
    <row r="14935" spans="1:6" s="66" customFormat="1" ht="409.5">
      <c r="A14935" s="10"/>
      <c r="B14935" s="10"/>
      <c r="C14935" s="10"/>
      <c r="D14935" s="10"/>
      <c r="E14935" s="10"/>
      <c r="F14935" s="10"/>
    </row>
    <row r="14936" spans="1:6" s="66" customFormat="1" ht="409.5">
      <c r="A14936" s="10"/>
      <c r="B14936" s="10"/>
      <c r="C14936" s="10"/>
      <c r="D14936" s="10"/>
      <c r="E14936" s="10"/>
      <c r="F14936" s="10"/>
    </row>
    <row r="14937" spans="1:6" s="66" customFormat="1" ht="409.5">
      <c r="A14937" s="10"/>
      <c r="B14937" s="10"/>
      <c r="C14937" s="10"/>
      <c r="D14937" s="10"/>
      <c r="E14937" s="10"/>
      <c r="F14937" s="10"/>
    </row>
    <row r="14938" spans="1:6" s="66" customFormat="1" ht="409.5">
      <c r="A14938" s="10"/>
      <c r="B14938" s="10"/>
      <c r="C14938" s="10"/>
      <c r="D14938" s="10"/>
      <c r="E14938" s="10"/>
      <c r="F14938" s="10"/>
    </row>
    <row r="14939" spans="1:6" s="66" customFormat="1" ht="409.5">
      <c r="A14939" s="10"/>
      <c r="B14939" s="10"/>
      <c r="C14939" s="10"/>
      <c r="D14939" s="10"/>
      <c r="E14939" s="10"/>
      <c r="F14939" s="10"/>
    </row>
    <row r="14940" spans="1:6" s="66" customFormat="1" ht="409.5">
      <c r="A14940" s="10"/>
      <c r="B14940" s="10"/>
      <c r="C14940" s="10"/>
      <c r="D14940" s="10"/>
      <c r="E14940" s="10"/>
      <c r="F14940" s="10"/>
    </row>
    <row r="14941" spans="1:6" s="66" customFormat="1" ht="409.5">
      <c r="A14941" s="10"/>
      <c r="B14941" s="10"/>
      <c r="C14941" s="10"/>
      <c r="D14941" s="10"/>
      <c r="E14941" s="10"/>
      <c r="F14941" s="10"/>
    </row>
    <row r="14942" spans="1:6" s="66" customFormat="1" ht="409.5">
      <c r="A14942" s="10"/>
      <c r="B14942" s="10"/>
      <c r="C14942" s="10"/>
      <c r="D14942" s="10"/>
      <c r="E14942" s="10"/>
      <c r="F14942" s="10"/>
    </row>
    <row r="14943" spans="1:6" s="66" customFormat="1" ht="409.5">
      <c r="A14943" s="10"/>
      <c r="B14943" s="10"/>
      <c r="C14943" s="10"/>
      <c r="D14943" s="10"/>
      <c r="E14943" s="10"/>
      <c r="F14943" s="10"/>
    </row>
    <row r="14944" spans="1:6" s="66" customFormat="1" ht="409.5">
      <c r="A14944" s="10"/>
      <c r="B14944" s="10"/>
      <c r="C14944" s="10"/>
      <c r="D14944" s="10"/>
      <c r="E14944" s="10"/>
      <c r="F14944" s="10"/>
    </row>
    <row r="14945" spans="1:6" s="66" customFormat="1" ht="409.5">
      <c r="A14945" s="10"/>
      <c r="B14945" s="10"/>
      <c r="C14945" s="10"/>
      <c r="D14945" s="10"/>
      <c r="E14945" s="10"/>
      <c r="F14945" s="10"/>
    </row>
    <row r="14946" spans="1:6" s="66" customFormat="1" ht="409.5">
      <c r="A14946" s="10"/>
      <c r="B14946" s="10"/>
      <c r="C14946" s="10"/>
      <c r="D14946" s="10"/>
      <c r="E14946" s="10"/>
      <c r="F14946" s="10"/>
    </row>
    <row r="14947" spans="1:6" s="66" customFormat="1" ht="409.5">
      <c r="A14947" s="10"/>
      <c r="B14947" s="10"/>
      <c r="C14947" s="10"/>
      <c r="D14947" s="10"/>
      <c r="E14947" s="10"/>
      <c r="F14947" s="10"/>
    </row>
    <row r="14948" spans="1:6" s="66" customFormat="1" ht="409.5">
      <c r="A14948" s="10"/>
      <c r="B14948" s="10"/>
      <c r="C14948" s="10"/>
      <c r="D14948" s="10"/>
      <c r="E14948" s="10"/>
      <c r="F14948" s="10"/>
    </row>
    <row r="14949" spans="1:6" s="66" customFormat="1" ht="409.5">
      <c r="A14949" s="10"/>
      <c r="B14949" s="10"/>
      <c r="C14949" s="10"/>
      <c r="D14949" s="10"/>
      <c r="E14949" s="10"/>
      <c r="F14949" s="10"/>
    </row>
    <row r="14950" spans="1:6" s="66" customFormat="1" ht="409.5">
      <c r="A14950" s="10"/>
      <c r="B14950" s="10"/>
      <c r="C14950" s="10"/>
      <c r="D14950" s="10"/>
      <c r="E14950" s="10"/>
      <c r="F14950" s="10"/>
    </row>
    <row r="14951" spans="1:6" s="66" customFormat="1" ht="409.5">
      <c r="A14951" s="10"/>
      <c r="B14951" s="10"/>
      <c r="C14951" s="10"/>
      <c r="D14951" s="10"/>
      <c r="E14951" s="10"/>
      <c r="F14951" s="10"/>
    </row>
    <row r="14952" spans="1:6" s="66" customFormat="1" ht="409.5">
      <c r="A14952" s="10"/>
      <c r="B14952" s="10"/>
      <c r="C14952" s="10"/>
      <c r="D14952" s="10"/>
      <c r="E14952" s="10"/>
      <c r="F14952" s="10"/>
    </row>
    <row r="14953" spans="1:6" s="66" customFormat="1" ht="409.5">
      <c r="A14953" s="10"/>
      <c r="B14953" s="10"/>
      <c r="C14953" s="10"/>
      <c r="D14953" s="10"/>
      <c r="E14953" s="10"/>
      <c r="F14953" s="10"/>
    </row>
    <row r="14954" spans="1:6" s="66" customFormat="1" ht="409.5">
      <c r="A14954" s="10"/>
      <c r="B14954" s="10"/>
      <c r="C14954" s="10"/>
      <c r="D14954" s="10"/>
      <c r="E14954" s="10"/>
      <c r="F14954" s="10"/>
    </row>
    <row r="14955" spans="1:6" s="66" customFormat="1" ht="409.5">
      <c r="A14955" s="10"/>
      <c r="B14955" s="10"/>
      <c r="C14955" s="10"/>
      <c r="D14955" s="10"/>
      <c r="E14955" s="10"/>
      <c r="F14955" s="10"/>
    </row>
    <row r="14956" spans="1:6" s="66" customFormat="1" ht="409.5">
      <c r="A14956" s="10"/>
      <c r="B14956" s="10"/>
      <c r="C14956" s="10"/>
      <c r="D14956" s="10"/>
      <c r="E14956" s="10"/>
      <c r="F14956" s="10"/>
    </row>
    <row r="14957" spans="1:6" s="66" customFormat="1" ht="409.5">
      <c r="A14957" s="10"/>
      <c r="B14957" s="10"/>
      <c r="C14957" s="10"/>
      <c r="D14957" s="10"/>
      <c r="E14957" s="10"/>
      <c r="F14957" s="10"/>
    </row>
    <row r="14958" spans="1:6" s="66" customFormat="1" ht="409.5">
      <c r="A14958" s="10"/>
      <c r="B14958" s="10"/>
      <c r="C14958" s="10"/>
      <c r="D14958" s="10"/>
      <c r="E14958" s="10"/>
      <c r="F14958" s="10"/>
    </row>
    <row r="14959" spans="1:6" s="66" customFormat="1" ht="409.5">
      <c r="A14959" s="10"/>
      <c r="B14959" s="10"/>
      <c r="C14959" s="10"/>
      <c r="D14959" s="10"/>
      <c r="E14959" s="10"/>
      <c r="F14959" s="10"/>
    </row>
    <row r="14960" spans="1:6" s="66" customFormat="1" ht="409.5">
      <c r="A14960" s="10"/>
      <c r="B14960" s="10"/>
      <c r="C14960" s="10"/>
      <c r="D14960" s="10"/>
      <c r="E14960" s="10"/>
      <c r="F14960" s="10"/>
    </row>
    <row r="14961" spans="1:6" s="66" customFormat="1" ht="409.5">
      <c r="A14961" s="10"/>
      <c r="B14961" s="10"/>
      <c r="C14961" s="10"/>
      <c r="D14961" s="10"/>
      <c r="E14961" s="10"/>
      <c r="F14961" s="10"/>
    </row>
    <row r="14962" spans="1:6" s="66" customFormat="1" ht="409.5">
      <c r="A14962" s="10"/>
      <c r="B14962" s="10"/>
      <c r="C14962" s="10"/>
      <c r="D14962" s="10"/>
      <c r="E14962" s="10"/>
      <c r="F14962" s="10"/>
    </row>
    <row r="14963" spans="1:6" s="66" customFormat="1" ht="409.5">
      <c r="A14963" s="10"/>
      <c r="B14963" s="10"/>
      <c r="C14963" s="10"/>
      <c r="D14963" s="10"/>
      <c r="E14963" s="10"/>
      <c r="F14963" s="10"/>
    </row>
    <row r="14964" spans="1:6" s="66" customFormat="1" ht="409.5">
      <c r="A14964" s="10"/>
      <c r="B14964" s="10"/>
      <c r="C14964" s="10"/>
      <c r="D14964" s="10"/>
      <c r="E14964" s="10"/>
      <c r="F14964" s="10"/>
    </row>
    <row r="14965" spans="1:6" s="66" customFormat="1" ht="409.5">
      <c r="A14965" s="10"/>
      <c r="B14965" s="10"/>
      <c r="C14965" s="10"/>
      <c r="D14965" s="10"/>
      <c r="E14965" s="10"/>
      <c r="F14965" s="10"/>
    </row>
    <row r="14966" spans="1:6" s="66" customFormat="1" ht="409.5">
      <c r="A14966" s="10"/>
      <c r="B14966" s="10"/>
      <c r="C14966" s="10"/>
      <c r="D14966" s="10"/>
      <c r="E14966" s="10"/>
      <c r="F14966" s="10"/>
    </row>
    <row r="14967" spans="1:6" s="66" customFormat="1" ht="409.5">
      <c r="A14967" s="10"/>
      <c r="B14967" s="10"/>
      <c r="C14967" s="10"/>
      <c r="D14967" s="10"/>
      <c r="E14967" s="10"/>
      <c r="F14967" s="10"/>
    </row>
    <row r="14968" spans="1:6" s="66" customFormat="1" ht="409.5">
      <c r="A14968" s="10"/>
      <c r="B14968" s="10"/>
      <c r="C14968" s="10"/>
      <c r="D14968" s="10"/>
      <c r="E14968" s="10"/>
      <c r="F14968" s="10"/>
    </row>
    <row r="14969" spans="1:6" s="66" customFormat="1" ht="409.5">
      <c r="A14969" s="10"/>
      <c r="B14969" s="10"/>
      <c r="C14969" s="10"/>
      <c r="D14969" s="10"/>
      <c r="E14969" s="10"/>
      <c r="F14969" s="10"/>
    </row>
    <row r="14970" spans="1:6" s="66" customFormat="1" ht="409.5">
      <c r="A14970" s="10"/>
      <c r="B14970" s="10"/>
      <c r="C14970" s="10"/>
      <c r="D14970" s="10"/>
      <c r="E14970" s="10"/>
      <c r="F14970" s="10"/>
    </row>
    <row r="14971" spans="1:6" s="66" customFormat="1" ht="409.5">
      <c r="A14971" s="10"/>
      <c r="B14971" s="10"/>
      <c r="C14971" s="10"/>
      <c r="D14971" s="10"/>
      <c r="E14971" s="10"/>
      <c r="F14971" s="10"/>
    </row>
    <row r="14972" spans="1:6" s="66" customFormat="1" ht="409.5">
      <c r="A14972" s="10"/>
      <c r="B14972" s="10"/>
      <c r="C14972" s="10"/>
      <c r="D14972" s="10"/>
      <c r="E14972" s="10"/>
      <c r="F14972" s="10"/>
    </row>
    <row r="14973" spans="1:6" s="66" customFormat="1" ht="409.5">
      <c r="A14973" s="10"/>
      <c r="B14973" s="10"/>
      <c r="C14973" s="10"/>
      <c r="D14973" s="10"/>
      <c r="E14973" s="10"/>
      <c r="F14973" s="10"/>
    </row>
    <row r="14974" spans="1:6" s="66" customFormat="1" ht="409.5">
      <c r="A14974" s="10"/>
      <c r="B14974" s="10"/>
      <c r="C14974" s="10"/>
      <c r="D14974" s="10"/>
      <c r="E14974" s="10"/>
      <c r="F14974" s="10"/>
    </row>
    <row r="14975" spans="1:6" s="66" customFormat="1" ht="409.5">
      <c r="A14975" s="10"/>
      <c r="B14975" s="10"/>
      <c r="C14975" s="10"/>
      <c r="D14975" s="10"/>
      <c r="E14975" s="10"/>
      <c r="F14975" s="10"/>
    </row>
    <row r="14976" spans="1:6" s="66" customFormat="1" ht="409.5">
      <c r="A14976" s="10"/>
      <c r="B14976" s="10"/>
      <c r="C14976" s="10"/>
      <c r="D14976" s="10"/>
      <c r="E14976" s="10"/>
      <c r="F14976" s="10"/>
    </row>
    <row r="14977" spans="1:6" s="66" customFormat="1" ht="409.5">
      <c r="A14977" s="10"/>
      <c r="B14977" s="10"/>
      <c r="C14977" s="10"/>
      <c r="D14977" s="10"/>
      <c r="E14977" s="10"/>
      <c r="F14977" s="10"/>
    </row>
    <row r="14978" spans="1:6" s="66" customFormat="1" ht="409.5">
      <c r="A14978" s="10"/>
      <c r="B14978" s="10"/>
      <c r="C14978" s="10"/>
      <c r="D14978" s="10"/>
      <c r="E14978" s="10"/>
      <c r="F14978" s="10"/>
    </row>
    <row r="14979" spans="1:6" s="66" customFormat="1" ht="409.5">
      <c r="A14979" s="10"/>
      <c r="B14979" s="10"/>
      <c r="C14979" s="10"/>
      <c r="D14979" s="10"/>
      <c r="E14979" s="10"/>
      <c r="F14979" s="10"/>
    </row>
    <row r="14980" spans="1:6" s="66" customFormat="1" ht="409.5">
      <c r="A14980" s="10"/>
      <c r="B14980" s="10"/>
      <c r="C14980" s="10"/>
      <c r="D14980" s="10"/>
      <c r="E14980" s="10"/>
      <c r="F14980" s="10"/>
    </row>
    <row r="14981" spans="1:6" s="66" customFormat="1" ht="409.5">
      <c r="A14981" s="10"/>
      <c r="B14981" s="10"/>
      <c r="C14981" s="10"/>
      <c r="D14981" s="10"/>
      <c r="E14981" s="10"/>
      <c r="F14981" s="10"/>
    </row>
    <row r="14982" spans="1:6" s="66" customFormat="1" ht="409.5">
      <c r="A14982" s="10"/>
      <c r="B14982" s="10"/>
      <c r="C14982" s="10"/>
      <c r="D14982" s="10"/>
      <c r="E14982" s="10"/>
      <c r="F14982" s="10"/>
    </row>
    <row r="14983" spans="1:6" s="66" customFormat="1" ht="409.5">
      <c r="A14983" s="10"/>
      <c r="B14983" s="10"/>
      <c r="C14983" s="10"/>
      <c r="D14983" s="10"/>
      <c r="E14983" s="10"/>
      <c r="F14983" s="10"/>
    </row>
    <row r="14984" spans="1:6" s="66" customFormat="1" ht="409.5">
      <c r="A14984" s="10"/>
      <c r="B14984" s="10"/>
      <c r="C14984" s="10"/>
      <c r="D14984" s="10"/>
      <c r="E14984" s="10"/>
      <c r="F14984" s="10"/>
    </row>
    <row r="14985" spans="1:6" s="66" customFormat="1" ht="409.5">
      <c r="A14985" s="10"/>
      <c r="B14985" s="10"/>
      <c r="C14985" s="10"/>
      <c r="D14985" s="10"/>
      <c r="E14985" s="10"/>
      <c r="F14985" s="10"/>
    </row>
    <row r="14986" spans="1:6" s="66" customFormat="1" ht="409.5">
      <c r="A14986" s="10"/>
      <c r="B14986" s="10"/>
      <c r="C14986" s="10"/>
      <c r="D14986" s="10"/>
      <c r="E14986" s="10"/>
      <c r="F14986" s="10"/>
    </row>
    <row r="14987" spans="1:6" s="66" customFormat="1" ht="409.5">
      <c r="A14987" s="10"/>
      <c r="B14987" s="10"/>
      <c r="C14987" s="10"/>
      <c r="D14987" s="10"/>
      <c r="E14987" s="10"/>
      <c r="F14987" s="10"/>
    </row>
    <row r="14988" spans="1:6" s="66" customFormat="1" ht="409.5">
      <c r="A14988" s="10"/>
      <c r="B14988" s="10"/>
      <c r="C14988" s="10"/>
      <c r="D14988" s="10"/>
      <c r="E14988" s="10"/>
      <c r="F14988" s="10"/>
    </row>
    <row r="14989" spans="1:6" s="66" customFormat="1" ht="409.5">
      <c r="A14989" s="10"/>
      <c r="B14989" s="10"/>
      <c r="C14989" s="10"/>
      <c r="D14989" s="10"/>
      <c r="E14989" s="10"/>
      <c r="F14989" s="10"/>
    </row>
    <row r="14990" spans="1:6" s="66" customFormat="1" ht="409.5">
      <c r="A14990" s="10"/>
      <c r="B14990" s="10"/>
      <c r="C14990" s="10"/>
      <c r="D14990" s="10"/>
      <c r="E14990" s="10"/>
      <c r="F14990" s="10"/>
    </row>
    <row r="14991" spans="1:6" s="66" customFormat="1" ht="409.5">
      <c r="A14991" s="10"/>
      <c r="B14991" s="10"/>
      <c r="C14991" s="10"/>
      <c r="D14991" s="10"/>
      <c r="E14991" s="10"/>
      <c r="F14991" s="10"/>
    </row>
    <row r="14992" spans="1:6" s="66" customFormat="1" ht="409.5">
      <c r="A14992" s="10"/>
      <c r="B14992" s="10"/>
      <c r="C14992" s="10"/>
      <c r="D14992" s="10"/>
      <c r="E14992" s="10"/>
      <c r="F14992" s="10"/>
    </row>
    <row r="14993" spans="1:6" s="66" customFormat="1" ht="409.5">
      <c r="A14993" s="10"/>
      <c r="B14993" s="10"/>
      <c r="C14993" s="10"/>
      <c r="D14993" s="10"/>
      <c r="E14993" s="10"/>
      <c r="F14993" s="10"/>
    </row>
    <row r="14994" spans="1:6" s="66" customFormat="1" ht="409.5">
      <c r="A14994" s="10"/>
      <c r="B14994" s="10"/>
      <c r="C14994" s="10"/>
      <c r="D14994" s="10"/>
      <c r="E14994" s="10"/>
      <c r="F14994" s="10"/>
    </row>
    <row r="14995" spans="1:6" s="66" customFormat="1" ht="409.5">
      <c r="A14995" s="10"/>
      <c r="B14995" s="10"/>
      <c r="C14995" s="10"/>
      <c r="D14995" s="10"/>
      <c r="E14995" s="10"/>
      <c r="F14995" s="10"/>
    </row>
    <row r="14996" spans="1:6" s="66" customFormat="1" ht="409.5">
      <c r="A14996" s="10"/>
      <c r="B14996" s="10"/>
      <c r="C14996" s="10"/>
      <c r="D14996" s="10"/>
      <c r="E14996" s="10"/>
      <c r="F14996" s="10"/>
    </row>
    <row r="14997" spans="1:6" s="66" customFormat="1" ht="409.5">
      <c r="A14997" s="10"/>
      <c r="B14997" s="10"/>
      <c r="C14997" s="10"/>
      <c r="D14997" s="10"/>
      <c r="E14997" s="10"/>
      <c r="F14997" s="10"/>
    </row>
    <row r="14998" spans="1:6" s="66" customFormat="1" ht="409.5">
      <c r="A14998" s="10"/>
      <c r="B14998" s="10"/>
      <c r="C14998" s="10"/>
      <c r="D14998" s="10"/>
      <c r="E14998" s="10"/>
      <c r="F14998" s="10"/>
    </row>
    <row r="14999" spans="1:6" s="66" customFormat="1" ht="409.5">
      <c r="A14999" s="10"/>
      <c r="B14999" s="10"/>
      <c r="C14999" s="10"/>
      <c r="D14999" s="10"/>
      <c r="E14999" s="10"/>
      <c r="F14999" s="10"/>
    </row>
    <row r="15000" spans="1:6" s="66" customFormat="1" ht="409.5">
      <c r="A15000" s="10"/>
      <c r="B15000" s="10"/>
      <c r="C15000" s="10"/>
      <c r="D15000" s="10"/>
      <c r="E15000" s="10"/>
      <c r="F15000" s="10"/>
    </row>
    <row r="15001" spans="1:6" s="66" customFormat="1" ht="409.5">
      <c r="A15001" s="10"/>
      <c r="B15001" s="10"/>
      <c r="C15001" s="10"/>
      <c r="D15001" s="10"/>
      <c r="E15001" s="10"/>
      <c r="F15001" s="10"/>
    </row>
    <row r="15002" spans="1:6" s="66" customFormat="1" ht="409.5">
      <c r="A15002" s="10"/>
      <c r="B15002" s="10"/>
      <c r="C15002" s="10"/>
      <c r="D15002" s="10"/>
      <c r="E15002" s="10"/>
      <c r="F15002" s="10"/>
    </row>
    <row r="15003" spans="1:6" s="66" customFormat="1" ht="409.5">
      <c r="A15003" s="10"/>
      <c r="B15003" s="10"/>
      <c r="C15003" s="10"/>
      <c r="D15003" s="10"/>
      <c r="E15003" s="10"/>
      <c r="F15003" s="10"/>
    </row>
    <row r="15004" spans="1:6" s="66" customFormat="1" ht="409.5">
      <c r="A15004" s="10"/>
      <c r="B15004" s="10"/>
      <c r="C15004" s="10"/>
      <c r="D15004" s="10"/>
      <c r="E15004" s="10"/>
      <c r="F15004" s="10"/>
    </row>
    <row r="15005" spans="1:6" s="66" customFormat="1" ht="409.5">
      <c r="A15005" s="10"/>
      <c r="B15005" s="10"/>
      <c r="C15005" s="10"/>
      <c r="D15005" s="10"/>
      <c r="E15005" s="10"/>
      <c r="F15005" s="10"/>
    </row>
    <row r="15006" spans="1:6" s="66" customFormat="1" ht="409.5">
      <c r="A15006" s="10"/>
      <c r="B15006" s="10"/>
      <c r="C15006" s="10"/>
      <c r="D15006" s="10"/>
      <c r="E15006" s="10"/>
      <c r="F15006" s="10"/>
    </row>
    <row r="15007" spans="1:6" s="66" customFormat="1" ht="409.5">
      <c r="A15007" s="10"/>
      <c r="B15007" s="10"/>
      <c r="C15007" s="10"/>
      <c r="D15007" s="10"/>
      <c r="E15007" s="10"/>
      <c r="F15007" s="10"/>
    </row>
    <row r="15008" spans="1:6" s="66" customFormat="1" ht="409.5">
      <c r="A15008" s="10"/>
      <c r="B15008" s="10"/>
      <c r="C15008" s="10"/>
      <c r="D15008" s="10"/>
      <c r="E15008" s="10"/>
      <c r="F15008" s="10"/>
    </row>
    <row r="15009" spans="1:6" s="66" customFormat="1" ht="409.5">
      <c r="A15009" s="10"/>
      <c r="B15009" s="10"/>
      <c r="C15009" s="10"/>
      <c r="D15009" s="10"/>
      <c r="E15009" s="10"/>
      <c r="F15009" s="10"/>
    </row>
    <row r="15010" spans="1:6" s="66" customFormat="1" ht="409.5">
      <c r="A15010" s="10"/>
      <c r="B15010" s="10"/>
      <c r="C15010" s="10"/>
      <c r="D15010" s="10"/>
      <c r="E15010" s="10"/>
      <c r="F15010" s="10"/>
    </row>
    <row r="15011" spans="1:6" s="66" customFormat="1" ht="409.5">
      <c r="A15011" s="10"/>
      <c r="B15011" s="10"/>
      <c r="C15011" s="10"/>
      <c r="D15011" s="10"/>
      <c r="E15011" s="10"/>
      <c r="F15011" s="10"/>
    </row>
    <row r="15012" spans="1:6" s="66" customFormat="1" ht="409.5">
      <c r="A15012" s="10"/>
      <c r="B15012" s="10"/>
      <c r="C15012" s="10"/>
      <c r="D15012" s="10"/>
      <c r="E15012" s="10"/>
      <c r="F15012" s="10"/>
    </row>
    <row r="15013" spans="1:6" s="66" customFormat="1" ht="409.5">
      <c r="A15013" s="10"/>
      <c r="B15013" s="10"/>
      <c r="C15013" s="10"/>
      <c r="D15013" s="10"/>
      <c r="E15013" s="10"/>
      <c r="F15013" s="10"/>
    </row>
    <row r="15014" spans="1:6" s="66" customFormat="1" ht="409.5">
      <c r="A15014" s="10"/>
      <c r="B15014" s="10"/>
      <c r="C15014" s="10"/>
      <c r="D15014" s="10"/>
      <c r="E15014" s="10"/>
      <c r="F15014" s="10"/>
    </row>
    <row r="15015" spans="1:6" s="66" customFormat="1" ht="409.5">
      <c r="A15015" s="10"/>
      <c r="B15015" s="10"/>
      <c r="C15015" s="10"/>
      <c r="D15015" s="10"/>
      <c r="E15015" s="10"/>
      <c r="F15015" s="10"/>
    </row>
    <row r="15016" spans="1:6" s="66" customFormat="1" ht="409.5">
      <c r="A15016" s="10"/>
      <c r="B15016" s="10"/>
      <c r="C15016" s="10"/>
      <c r="D15016" s="10"/>
      <c r="E15016" s="10"/>
      <c r="F15016" s="10"/>
    </row>
    <row r="15017" spans="1:6" s="66" customFormat="1" ht="409.5">
      <c r="A15017" s="10"/>
      <c r="B15017" s="10"/>
      <c r="C15017" s="10"/>
      <c r="D15017" s="10"/>
      <c r="E15017" s="10"/>
      <c r="F15017" s="10"/>
    </row>
    <row r="15018" spans="1:6" s="66" customFormat="1" ht="409.5">
      <c r="A15018" s="10"/>
      <c r="B15018" s="10"/>
      <c r="C15018" s="10"/>
      <c r="D15018" s="10"/>
      <c r="E15018" s="10"/>
      <c r="F15018" s="10"/>
    </row>
    <row r="15019" spans="1:6" s="66" customFormat="1" ht="409.5">
      <c r="A15019" s="10"/>
      <c r="B15019" s="10"/>
      <c r="C15019" s="10"/>
      <c r="D15019" s="10"/>
      <c r="E15019" s="10"/>
      <c r="F15019" s="10"/>
    </row>
    <row r="15020" spans="1:6" s="66" customFormat="1" ht="409.5">
      <c r="A15020" s="10"/>
      <c r="B15020" s="10"/>
      <c r="C15020" s="10"/>
      <c r="D15020" s="10"/>
      <c r="E15020" s="10"/>
      <c r="F15020" s="10"/>
    </row>
    <row r="15021" spans="1:6" s="66" customFormat="1" ht="409.5">
      <c r="A15021" s="10"/>
      <c r="B15021" s="10"/>
      <c r="C15021" s="10"/>
      <c r="D15021" s="10"/>
      <c r="E15021" s="10"/>
      <c r="F15021" s="10"/>
    </row>
    <row r="15022" spans="1:6" s="66" customFormat="1" ht="409.5">
      <c r="A15022" s="10"/>
      <c r="B15022" s="10"/>
      <c r="C15022" s="10"/>
      <c r="D15022" s="10"/>
      <c r="E15022" s="10"/>
      <c r="F15022" s="10"/>
    </row>
    <row r="15023" spans="1:6" s="66" customFormat="1" ht="409.5">
      <c r="A15023" s="10"/>
      <c r="B15023" s="10"/>
      <c r="C15023" s="10"/>
      <c r="D15023" s="10"/>
      <c r="E15023" s="10"/>
      <c r="F15023" s="10"/>
    </row>
    <row r="15024" spans="1:6" s="66" customFormat="1" ht="409.5">
      <c r="A15024" s="10"/>
      <c r="B15024" s="10"/>
      <c r="C15024" s="10"/>
      <c r="D15024" s="10"/>
      <c r="E15024" s="10"/>
      <c r="F15024" s="10"/>
    </row>
    <row r="15025" spans="1:6" s="66" customFormat="1" ht="409.5">
      <c r="A15025" s="10"/>
      <c r="B15025" s="10"/>
      <c r="C15025" s="10"/>
      <c r="D15025" s="10"/>
      <c r="E15025" s="10"/>
      <c r="F15025" s="10"/>
    </row>
    <row r="15026" spans="1:6" s="66" customFormat="1" ht="409.5">
      <c r="A15026" s="10"/>
      <c r="B15026" s="10"/>
      <c r="C15026" s="10"/>
      <c r="D15026" s="10"/>
      <c r="E15026" s="10"/>
      <c r="F15026" s="10"/>
    </row>
    <row r="15027" spans="1:6" s="66" customFormat="1" ht="409.5">
      <c r="A15027" s="10"/>
      <c r="B15027" s="10"/>
      <c r="C15027" s="10"/>
      <c r="D15027" s="10"/>
      <c r="E15027" s="10"/>
      <c r="F15027" s="10"/>
    </row>
    <row r="15028" spans="1:6" s="66" customFormat="1" ht="409.5">
      <c r="A15028" s="10"/>
      <c r="B15028" s="10"/>
      <c r="C15028" s="10"/>
      <c r="D15028" s="10"/>
      <c r="E15028" s="10"/>
      <c r="F15028" s="10"/>
    </row>
    <row r="15029" spans="1:6" s="66" customFormat="1" ht="409.5">
      <c r="A15029" s="10"/>
      <c r="B15029" s="10"/>
      <c r="C15029" s="10"/>
      <c r="D15029" s="10"/>
      <c r="E15029" s="10"/>
      <c r="F15029" s="10"/>
    </row>
    <row r="15030" spans="1:6" s="66" customFormat="1" ht="409.5">
      <c r="A15030" s="10"/>
      <c r="B15030" s="10"/>
      <c r="C15030" s="10"/>
      <c r="D15030" s="10"/>
      <c r="E15030" s="10"/>
      <c r="F15030" s="10"/>
    </row>
    <row r="15031" spans="1:6" s="66" customFormat="1" ht="409.5">
      <c r="A15031" s="10"/>
      <c r="B15031" s="10"/>
      <c r="C15031" s="10"/>
      <c r="D15031" s="10"/>
      <c r="E15031" s="10"/>
      <c r="F15031" s="10"/>
    </row>
    <row r="15032" spans="1:6" s="66" customFormat="1" ht="409.5">
      <c r="A15032" s="10"/>
      <c r="B15032" s="10"/>
      <c r="C15032" s="10"/>
      <c r="D15032" s="10"/>
      <c r="E15032" s="10"/>
      <c r="F15032" s="10"/>
    </row>
    <row r="15033" spans="1:6" s="66" customFormat="1" ht="409.5">
      <c r="A15033" s="10"/>
      <c r="B15033" s="10"/>
      <c r="C15033" s="10"/>
      <c r="D15033" s="10"/>
      <c r="E15033" s="10"/>
      <c r="F15033" s="10"/>
    </row>
    <row r="15034" spans="1:6" s="66" customFormat="1" ht="409.5">
      <c r="A15034" s="10"/>
      <c r="B15034" s="10"/>
      <c r="C15034" s="10"/>
      <c r="D15034" s="10"/>
      <c r="E15034" s="10"/>
      <c r="F15034" s="10"/>
    </row>
    <row r="15035" spans="1:6" s="66" customFormat="1" ht="409.5">
      <c r="A15035" s="10"/>
      <c r="B15035" s="10"/>
      <c r="C15035" s="10"/>
      <c r="D15035" s="10"/>
      <c r="E15035" s="10"/>
      <c r="F15035" s="10"/>
    </row>
    <row r="15036" spans="1:6" s="66" customFormat="1" ht="409.5">
      <c r="A15036" s="10"/>
      <c r="B15036" s="10"/>
      <c r="C15036" s="10"/>
      <c r="D15036" s="10"/>
      <c r="E15036" s="10"/>
      <c r="F15036" s="10"/>
    </row>
    <row r="15037" spans="1:6" s="66" customFormat="1" ht="409.5">
      <c r="A15037" s="10"/>
      <c r="B15037" s="10"/>
      <c r="C15037" s="10"/>
      <c r="D15037" s="10"/>
      <c r="E15037" s="10"/>
      <c r="F15037" s="10"/>
    </row>
    <row r="15038" spans="1:6" s="66" customFormat="1" ht="409.5">
      <c r="A15038" s="10"/>
      <c r="B15038" s="10"/>
      <c r="C15038" s="10"/>
      <c r="D15038" s="10"/>
      <c r="E15038" s="10"/>
      <c r="F15038" s="10"/>
    </row>
    <row r="15039" spans="1:6" s="66" customFormat="1" ht="409.5">
      <c r="A15039" s="10"/>
      <c r="B15039" s="10"/>
      <c r="C15039" s="10"/>
      <c r="D15039" s="10"/>
      <c r="E15039" s="10"/>
      <c r="F15039" s="10"/>
    </row>
    <row r="15040" spans="1:6" s="66" customFormat="1" ht="409.5">
      <c r="A15040" s="10"/>
      <c r="B15040" s="10"/>
      <c r="C15040" s="10"/>
      <c r="D15040" s="10"/>
      <c r="E15040" s="10"/>
      <c r="F15040" s="10"/>
    </row>
    <row r="15041" spans="1:6" s="66" customFormat="1" ht="409.5">
      <c r="A15041" s="10"/>
      <c r="B15041" s="10"/>
      <c r="C15041" s="10"/>
      <c r="D15041" s="10"/>
      <c r="E15041" s="10"/>
      <c r="F15041" s="10"/>
    </row>
    <row r="15042" spans="1:6" s="66" customFormat="1" ht="409.5">
      <c r="A15042" s="10"/>
      <c r="B15042" s="10"/>
      <c r="C15042" s="10"/>
      <c r="D15042" s="10"/>
      <c r="E15042" s="10"/>
      <c r="F15042" s="10"/>
    </row>
    <row r="15043" spans="1:6" s="66" customFormat="1" ht="409.5">
      <c r="A15043" s="10"/>
      <c r="B15043" s="10"/>
      <c r="C15043" s="10"/>
      <c r="D15043" s="10"/>
      <c r="E15043" s="10"/>
      <c r="F15043" s="10"/>
    </row>
    <row r="15044" spans="1:6" s="66" customFormat="1" ht="409.5">
      <c r="A15044" s="10"/>
      <c r="B15044" s="10"/>
      <c r="C15044" s="10"/>
      <c r="D15044" s="10"/>
      <c r="E15044" s="10"/>
      <c r="F15044" s="10"/>
    </row>
    <row r="15045" spans="1:6" s="66" customFormat="1" ht="409.5">
      <c r="A15045" s="10"/>
      <c r="B15045" s="10"/>
      <c r="C15045" s="10"/>
      <c r="D15045" s="10"/>
      <c r="E15045" s="10"/>
      <c r="F15045" s="10"/>
    </row>
    <row r="15046" spans="1:6" s="66" customFormat="1" ht="409.5">
      <c r="A15046" s="10"/>
      <c r="B15046" s="10"/>
      <c r="C15046" s="10"/>
      <c r="D15046" s="10"/>
      <c r="E15046" s="10"/>
      <c r="F15046" s="10"/>
    </row>
    <row r="15047" spans="1:6" s="66" customFormat="1" ht="409.5">
      <c r="A15047" s="10"/>
      <c r="B15047" s="10"/>
      <c r="C15047" s="10"/>
      <c r="D15047" s="10"/>
      <c r="E15047" s="10"/>
      <c r="F15047" s="10"/>
    </row>
    <row r="15048" spans="1:6" s="66" customFormat="1" ht="409.5">
      <c r="A15048" s="10"/>
      <c r="B15048" s="10"/>
      <c r="C15048" s="10"/>
      <c r="D15048" s="10"/>
      <c r="E15048" s="10"/>
      <c r="F15048" s="10"/>
    </row>
    <row r="15049" spans="1:6" s="66" customFormat="1" ht="409.5">
      <c r="A15049" s="10"/>
      <c r="B15049" s="10"/>
      <c r="C15049" s="10"/>
      <c r="D15049" s="10"/>
      <c r="E15049" s="10"/>
      <c r="F15049" s="10"/>
    </row>
    <row r="15050" spans="1:6" s="66" customFormat="1" ht="409.5">
      <c r="A15050" s="10"/>
      <c r="B15050" s="10"/>
      <c r="C15050" s="10"/>
      <c r="D15050" s="10"/>
      <c r="E15050" s="10"/>
      <c r="F15050" s="10"/>
    </row>
    <row r="15051" spans="1:6" s="66" customFormat="1" ht="409.5">
      <c r="A15051" s="10"/>
      <c r="B15051" s="10"/>
      <c r="C15051" s="10"/>
      <c r="D15051" s="10"/>
      <c r="E15051" s="10"/>
      <c r="F15051" s="10"/>
    </row>
    <row r="15052" spans="1:6" s="66" customFormat="1" ht="409.5">
      <c r="A15052" s="10"/>
      <c r="B15052" s="10"/>
      <c r="C15052" s="10"/>
      <c r="D15052" s="10"/>
      <c r="E15052" s="10"/>
      <c r="F15052" s="10"/>
    </row>
    <row r="15053" spans="1:6" s="66" customFormat="1" ht="409.5">
      <c r="A15053" s="10"/>
      <c r="B15053" s="10"/>
      <c r="C15053" s="10"/>
      <c r="D15053" s="10"/>
      <c r="E15053" s="10"/>
      <c r="F15053" s="10"/>
    </row>
    <row r="15054" spans="1:6" s="66" customFormat="1" ht="409.5">
      <c r="A15054" s="10"/>
      <c r="B15054" s="10"/>
      <c r="C15054" s="10"/>
      <c r="D15054" s="10"/>
      <c r="E15054" s="10"/>
      <c r="F15054" s="10"/>
    </row>
    <row r="15055" spans="1:6" s="66" customFormat="1" ht="409.5">
      <c r="A15055" s="10"/>
      <c r="B15055" s="10"/>
      <c r="C15055" s="10"/>
      <c r="D15055" s="10"/>
      <c r="E15055" s="10"/>
      <c r="F15055" s="10"/>
    </row>
    <row r="15056" spans="1:6" s="66" customFormat="1" ht="409.5">
      <c r="A15056" s="10"/>
      <c r="B15056" s="10"/>
      <c r="C15056" s="10"/>
      <c r="D15056" s="10"/>
      <c r="E15056" s="10"/>
      <c r="F15056" s="10"/>
    </row>
    <row r="15057" spans="1:6" s="66" customFormat="1" ht="409.5">
      <c r="A15057" s="10"/>
      <c r="B15057" s="10"/>
      <c r="C15057" s="10"/>
      <c r="D15057" s="10"/>
      <c r="E15057" s="10"/>
      <c r="F15057" s="10"/>
    </row>
    <row r="15058" spans="1:6" s="66" customFormat="1" ht="409.5">
      <c r="A15058" s="10"/>
      <c r="B15058" s="10"/>
      <c r="C15058" s="10"/>
      <c r="D15058" s="10"/>
      <c r="E15058" s="10"/>
      <c r="F15058" s="10"/>
    </row>
    <row r="15059" spans="1:6" s="66" customFormat="1" ht="409.5">
      <c r="A15059" s="10"/>
      <c r="B15059" s="10"/>
      <c r="C15059" s="10"/>
      <c r="D15059" s="10"/>
      <c r="E15059" s="10"/>
      <c r="F15059" s="10"/>
    </row>
    <row r="15060" spans="1:6" s="66" customFormat="1" ht="409.5">
      <c r="A15060" s="10"/>
      <c r="B15060" s="10"/>
      <c r="C15060" s="10"/>
      <c r="D15060" s="10"/>
      <c r="E15060" s="10"/>
      <c r="F15060" s="10"/>
    </row>
    <row r="15061" spans="1:6" s="66" customFormat="1" ht="409.5">
      <c r="A15061" s="10"/>
      <c r="B15061" s="10"/>
      <c r="C15061" s="10"/>
      <c r="D15061" s="10"/>
      <c r="E15061" s="10"/>
      <c r="F15061" s="10"/>
    </row>
    <row r="15062" spans="1:6" s="66" customFormat="1" ht="409.5">
      <c r="A15062" s="10"/>
      <c r="B15062" s="10"/>
      <c r="C15062" s="10"/>
      <c r="D15062" s="10"/>
      <c r="E15062" s="10"/>
      <c r="F15062" s="10"/>
    </row>
    <row r="15063" spans="1:6" s="66" customFormat="1" ht="409.5">
      <c r="A15063" s="10"/>
      <c r="B15063" s="10"/>
      <c r="C15063" s="10"/>
      <c r="D15063" s="10"/>
      <c r="E15063" s="10"/>
      <c r="F15063" s="10"/>
    </row>
    <row r="15064" spans="1:6" s="66" customFormat="1" ht="409.5">
      <c r="A15064" s="10"/>
      <c r="B15064" s="10"/>
      <c r="C15064" s="10"/>
      <c r="D15064" s="10"/>
      <c r="E15064" s="10"/>
      <c r="F15064" s="10"/>
    </row>
    <row r="15065" spans="1:6" s="66" customFormat="1" ht="409.5">
      <c r="A15065" s="10"/>
      <c r="B15065" s="10"/>
      <c r="C15065" s="10"/>
      <c r="D15065" s="10"/>
      <c r="E15065" s="10"/>
      <c r="F15065" s="10"/>
    </row>
    <row r="15066" spans="1:6" s="66" customFormat="1" ht="409.5">
      <c r="A15066" s="10"/>
      <c r="B15066" s="10"/>
      <c r="C15066" s="10"/>
      <c r="D15066" s="10"/>
      <c r="E15066" s="10"/>
      <c r="F15066" s="10"/>
    </row>
    <row r="15067" spans="1:6" s="66" customFormat="1" ht="409.5">
      <c r="A15067" s="10"/>
      <c r="B15067" s="10"/>
      <c r="C15067" s="10"/>
      <c r="D15067" s="10"/>
      <c r="E15067" s="10"/>
      <c r="F15067" s="10"/>
    </row>
    <row r="15068" spans="1:6" s="66" customFormat="1" ht="409.5">
      <c r="A15068" s="10"/>
      <c r="B15068" s="10"/>
      <c r="C15068" s="10"/>
      <c r="D15068" s="10"/>
      <c r="E15068" s="10"/>
      <c r="F15068" s="10"/>
    </row>
    <row r="15069" spans="1:6" s="66" customFormat="1" ht="409.5">
      <c r="A15069" s="10"/>
      <c r="B15069" s="10"/>
      <c r="C15069" s="10"/>
      <c r="D15069" s="10"/>
      <c r="E15069" s="10"/>
      <c r="F15069" s="10"/>
    </row>
    <row r="15070" spans="1:6" s="66" customFormat="1" ht="409.5">
      <c r="A15070" s="10"/>
      <c r="B15070" s="10"/>
      <c r="C15070" s="10"/>
      <c r="D15070" s="10"/>
      <c r="E15070" s="10"/>
      <c r="F15070" s="10"/>
    </row>
    <row r="15071" spans="1:6" s="66" customFormat="1" ht="409.5">
      <c r="A15071" s="10"/>
      <c r="B15071" s="10"/>
      <c r="C15071" s="10"/>
      <c r="D15071" s="10"/>
      <c r="E15071" s="10"/>
      <c r="F15071" s="10"/>
    </row>
    <row r="15072" spans="1:6" s="66" customFormat="1" ht="409.5">
      <c r="A15072" s="10"/>
      <c r="B15072" s="10"/>
      <c r="C15072" s="10"/>
      <c r="D15072" s="10"/>
      <c r="E15072" s="10"/>
      <c r="F15072" s="10"/>
    </row>
    <row r="15073" spans="1:6" s="66" customFormat="1" ht="409.5">
      <c r="A15073" s="10"/>
      <c r="B15073" s="10"/>
      <c r="C15073" s="10"/>
      <c r="D15073" s="10"/>
      <c r="E15073" s="10"/>
      <c r="F15073" s="10"/>
    </row>
    <row r="15074" spans="1:6" s="66" customFormat="1" ht="409.5">
      <c r="A15074" s="10"/>
      <c r="B15074" s="10"/>
      <c r="C15074" s="10"/>
      <c r="D15074" s="10"/>
      <c r="E15074" s="10"/>
      <c r="F15074" s="10"/>
    </row>
    <row r="15075" spans="1:6" s="66" customFormat="1" ht="409.5">
      <c r="A15075" s="10"/>
      <c r="B15075" s="10"/>
      <c r="C15075" s="10"/>
      <c r="D15075" s="10"/>
      <c r="E15075" s="10"/>
      <c r="F15075" s="10"/>
    </row>
    <row r="15076" spans="1:6" s="66" customFormat="1" ht="409.5">
      <c r="A15076" s="10"/>
      <c r="B15076" s="10"/>
      <c r="C15076" s="10"/>
      <c r="D15076" s="10"/>
      <c r="E15076" s="10"/>
      <c r="F15076" s="10"/>
    </row>
    <row r="15077" spans="1:6" s="66" customFormat="1" ht="409.5">
      <c r="A15077" s="10"/>
      <c r="B15077" s="10"/>
      <c r="C15077" s="10"/>
      <c r="D15077" s="10"/>
      <c r="E15077" s="10"/>
      <c r="F15077" s="10"/>
    </row>
    <row r="15078" spans="1:6" s="66" customFormat="1" ht="409.5">
      <c r="A15078" s="10"/>
      <c r="B15078" s="10"/>
      <c r="C15078" s="10"/>
      <c r="D15078" s="10"/>
      <c r="E15078" s="10"/>
      <c r="F15078" s="10"/>
    </row>
    <row r="15079" spans="1:6" s="66" customFormat="1" ht="409.5">
      <c r="A15079" s="10"/>
      <c r="B15079" s="10"/>
      <c r="C15079" s="10"/>
      <c r="D15079" s="10"/>
      <c r="E15079" s="10"/>
      <c r="F15079" s="10"/>
    </row>
    <row r="15080" spans="1:6" s="66" customFormat="1" ht="409.5">
      <c r="A15080" s="10"/>
      <c r="B15080" s="10"/>
      <c r="C15080" s="10"/>
      <c r="D15080" s="10"/>
      <c r="E15080" s="10"/>
      <c r="F15080" s="10"/>
    </row>
    <row r="15081" spans="1:6" s="66" customFormat="1" ht="409.5">
      <c r="A15081" s="10"/>
      <c r="B15081" s="10"/>
      <c r="C15081" s="10"/>
      <c r="D15081" s="10"/>
      <c r="E15081" s="10"/>
      <c r="F15081" s="10"/>
    </row>
    <row r="15082" spans="1:6" s="66" customFormat="1" ht="409.5">
      <c r="A15082" s="10"/>
      <c r="B15082" s="10"/>
      <c r="C15082" s="10"/>
      <c r="D15082" s="10"/>
      <c r="E15082" s="10"/>
      <c r="F15082" s="10"/>
    </row>
    <row r="15083" spans="1:6" s="66" customFormat="1" ht="409.5">
      <c r="A15083" s="10"/>
      <c r="B15083" s="10"/>
      <c r="C15083" s="10"/>
      <c r="D15083" s="10"/>
      <c r="E15083" s="10"/>
      <c r="F15083" s="10"/>
    </row>
    <row r="15084" spans="1:6" s="66" customFormat="1" ht="409.5">
      <c r="A15084" s="10"/>
      <c r="B15084" s="10"/>
      <c r="C15084" s="10"/>
      <c r="D15084" s="10"/>
      <c r="E15084" s="10"/>
      <c r="F15084" s="10"/>
    </row>
    <row r="15085" spans="1:6" s="66" customFormat="1" ht="409.5">
      <c r="A15085" s="10"/>
      <c r="B15085" s="10"/>
      <c r="C15085" s="10"/>
      <c r="D15085" s="10"/>
      <c r="E15085" s="10"/>
      <c r="F15085" s="10"/>
    </row>
    <row r="15086" spans="1:6" s="66" customFormat="1" ht="409.5">
      <c r="A15086" s="10"/>
      <c r="B15086" s="10"/>
      <c r="C15086" s="10"/>
      <c r="D15086" s="10"/>
      <c r="E15086" s="10"/>
      <c r="F15086" s="10"/>
    </row>
    <row r="15087" spans="1:6" s="66" customFormat="1" ht="409.5">
      <c r="A15087" s="10"/>
      <c r="B15087" s="10"/>
      <c r="C15087" s="10"/>
      <c r="D15087" s="10"/>
      <c r="E15087" s="10"/>
      <c r="F15087" s="10"/>
    </row>
    <row r="15088" spans="1:6" s="66" customFormat="1" ht="409.5">
      <c r="A15088" s="10"/>
      <c r="B15088" s="10"/>
      <c r="C15088" s="10"/>
      <c r="D15088" s="10"/>
      <c r="E15088" s="10"/>
      <c r="F15088" s="10"/>
    </row>
    <row r="15089" spans="1:6" s="66" customFormat="1" ht="409.5">
      <c r="A15089" s="10"/>
      <c r="B15089" s="10"/>
      <c r="C15089" s="10"/>
      <c r="D15089" s="10"/>
      <c r="E15089" s="10"/>
      <c r="F15089" s="10"/>
    </row>
    <row r="15090" spans="1:6" s="66" customFormat="1" ht="409.5">
      <c r="A15090" s="10"/>
      <c r="B15090" s="10"/>
      <c r="C15090" s="10"/>
      <c r="D15090" s="10"/>
      <c r="E15090" s="10"/>
      <c r="F15090" s="10"/>
    </row>
    <row r="15091" spans="1:6" s="66" customFormat="1" ht="409.5">
      <c r="A15091" s="10"/>
      <c r="B15091" s="10"/>
      <c r="C15091" s="10"/>
      <c r="D15091" s="10"/>
      <c r="E15091" s="10"/>
      <c r="F15091" s="10"/>
    </row>
    <row r="15092" spans="1:6" s="66" customFormat="1" ht="409.5">
      <c r="A15092" s="10"/>
      <c r="B15092" s="10"/>
      <c r="C15092" s="10"/>
      <c r="D15092" s="10"/>
      <c r="E15092" s="10"/>
      <c r="F15092" s="10"/>
    </row>
    <row r="15093" spans="1:6" s="66" customFormat="1" ht="409.5">
      <c r="A15093" s="10"/>
      <c r="B15093" s="10"/>
      <c r="C15093" s="10"/>
      <c r="D15093" s="10"/>
      <c r="E15093" s="10"/>
      <c r="F15093" s="10"/>
    </row>
    <row r="15094" spans="1:6" s="66" customFormat="1" ht="409.5">
      <c r="A15094" s="10"/>
      <c r="B15094" s="10"/>
      <c r="C15094" s="10"/>
      <c r="D15094" s="10"/>
      <c r="E15094" s="10"/>
      <c r="F15094" s="10"/>
    </row>
    <row r="15095" spans="1:6" s="66" customFormat="1" ht="409.5">
      <c r="A15095" s="10"/>
      <c r="B15095" s="10"/>
      <c r="C15095" s="10"/>
      <c r="D15095" s="10"/>
      <c r="E15095" s="10"/>
      <c r="F15095" s="10"/>
    </row>
    <row r="15096" spans="1:6" s="66" customFormat="1" ht="409.5">
      <c r="A15096" s="10"/>
      <c r="B15096" s="10"/>
      <c r="C15096" s="10"/>
      <c r="D15096" s="10"/>
      <c r="E15096" s="10"/>
      <c r="F15096" s="10"/>
    </row>
    <row r="15097" spans="1:6" s="66" customFormat="1" ht="409.5">
      <c r="A15097" s="10"/>
      <c r="B15097" s="10"/>
      <c r="C15097" s="10"/>
      <c r="D15097" s="10"/>
      <c r="E15097" s="10"/>
      <c r="F15097" s="10"/>
    </row>
    <row r="15098" spans="1:6" s="66" customFormat="1" ht="409.5">
      <c r="A15098" s="10"/>
      <c r="B15098" s="10"/>
      <c r="C15098" s="10"/>
      <c r="D15098" s="10"/>
      <c r="E15098" s="10"/>
      <c r="F15098" s="10"/>
    </row>
    <row r="15099" spans="1:6" s="66" customFormat="1" ht="409.5">
      <c r="A15099" s="10"/>
      <c r="B15099" s="10"/>
      <c r="C15099" s="10"/>
      <c r="D15099" s="10"/>
      <c r="E15099" s="10"/>
      <c r="F15099" s="10"/>
    </row>
    <row r="15100" spans="1:6" s="66" customFormat="1" ht="409.5">
      <c r="A15100" s="10"/>
      <c r="B15100" s="10"/>
      <c r="C15100" s="10"/>
      <c r="D15100" s="10"/>
      <c r="E15100" s="10"/>
      <c r="F15100" s="10"/>
    </row>
    <row r="15101" spans="1:6" s="66" customFormat="1" ht="409.5">
      <c r="A15101" s="10"/>
      <c r="B15101" s="10"/>
      <c r="C15101" s="10"/>
      <c r="D15101" s="10"/>
      <c r="E15101" s="10"/>
      <c r="F15101" s="10"/>
    </row>
    <row r="15102" spans="1:6" s="66" customFormat="1" ht="409.5">
      <c r="A15102" s="10"/>
      <c r="B15102" s="10"/>
      <c r="C15102" s="10"/>
      <c r="D15102" s="10"/>
      <c r="E15102" s="10"/>
      <c r="F15102" s="10"/>
    </row>
    <row r="15103" spans="1:6" s="66" customFormat="1" ht="409.5">
      <c r="A15103" s="10"/>
      <c r="B15103" s="10"/>
      <c r="C15103" s="10"/>
      <c r="D15103" s="10"/>
      <c r="E15103" s="10"/>
      <c r="F15103" s="10"/>
    </row>
    <row r="15104" spans="1:6" s="66" customFormat="1" ht="409.5">
      <c r="A15104" s="10"/>
      <c r="B15104" s="10"/>
      <c r="C15104" s="10"/>
      <c r="D15104" s="10"/>
      <c r="E15104" s="10"/>
      <c r="F15104" s="10"/>
    </row>
    <row r="15105" spans="1:6" s="66" customFormat="1" ht="409.5">
      <c r="A15105" s="10"/>
      <c r="B15105" s="10"/>
      <c r="C15105" s="10"/>
      <c r="D15105" s="10"/>
      <c r="E15105" s="10"/>
      <c r="F15105" s="10"/>
    </row>
    <row r="15106" spans="1:6" s="66" customFormat="1" ht="409.5">
      <c r="A15106" s="10"/>
      <c r="B15106" s="10"/>
      <c r="C15106" s="10"/>
      <c r="D15106" s="10"/>
      <c r="E15106" s="10"/>
      <c r="F15106" s="10"/>
    </row>
    <row r="15107" spans="1:6" s="66" customFormat="1" ht="409.5">
      <c r="A15107" s="10"/>
      <c r="B15107" s="10"/>
      <c r="C15107" s="10"/>
      <c r="D15107" s="10"/>
      <c r="E15107" s="10"/>
      <c r="F15107" s="10"/>
    </row>
    <row r="15108" spans="1:6" s="66" customFormat="1" ht="409.5">
      <c r="A15108" s="10"/>
      <c r="B15108" s="10"/>
      <c r="C15108" s="10"/>
      <c r="D15108" s="10"/>
      <c r="E15108" s="10"/>
      <c r="F15108" s="10"/>
    </row>
    <row r="15109" spans="1:6" s="66" customFormat="1" ht="409.5">
      <c r="A15109" s="10"/>
      <c r="B15109" s="10"/>
      <c r="C15109" s="10"/>
      <c r="D15109" s="10"/>
      <c r="E15109" s="10"/>
      <c r="F15109" s="10"/>
    </row>
    <row r="15110" spans="1:6" s="66" customFormat="1" ht="409.5">
      <c r="A15110" s="10"/>
      <c r="B15110" s="10"/>
      <c r="C15110" s="10"/>
      <c r="D15110" s="10"/>
      <c r="E15110" s="10"/>
      <c r="F15110" s="10"/>
    </row>
    <row r="15111" spans="1:6" s="66" customFormat="1" ht="409.5">
      <c r="A15111" s="10"/>
      <c r="B15111" s="10"/>
      <c r="C15111" s="10"/>
      <c r="D15111" s="10"/>
      <c r="E15111" s="10"/>
      <c r="F15111" s="10"/>
    </row>
    <row r="15112" spans="1:6" s="66" customFormat="1" ht="409.5">
      <c r="A15112" s="10"/>
      <c r="B15112" s="10"/>
      <c r="C15112" s="10"/>
      <c r="D15112" s="10"/>
      <c r="E15112" s="10"/>
      <c r="F15112" s="10"/>
    </row>
    <row r="15113" spans="1:6" s="66" customFormat="1" ht="409.5">
      <c r="A15113" s="10"/>
      <c r="B15113" s="10"/>
      <c r="C15113" s="10"/>
      <c r="D15113" s="10"/>
      <c r="E15113" s="10"/>
      <c r="F15113" s="10"/>
    </row>
    <row r="15114" spans="1:6" s="66" customFormat="1" ht="409.5">
      <c r="A15114" s="10"/>
      <c r="B15114" s="10"/>
      <c r="C15114" s="10"/>
      <c r="D15114" s="10"/>
      <c r="E15114" s="10"/>
      <c r="F15114" s="10"/>
    </row>
    <row r="15115" spans="1:6" s="66" customFormat="1" ht="409.5">
      <c r="A15115" s="10"/>
      <c r="B15115" s="10"/>
      <c r="C15115" s="10"/>
      <c r="D15115" s="10"/>
      <c r="E15115" s="10"/>
      <c r="F15115" s="10"/>
    </row>
    <row r="15116" spans="1:6" s="66" customFormat="1" ht="409.5">
      <c r="A15116" s="10"/>
      <c r="B15116" s="10"/>
      <c r="C15116" s="10"/>
      <c r="D15116" s="10"/>
      <c r="E15116" s="10"/>
      <c r="F15116" s="10"/>
    </row>
    <row r="15117" spans="1:6" s="66" customFormat="1" ht="409.5">
      <c r="A15117" s="10"/>
      <c r="B15117" s="10"/>
      <c r="C15117" s="10"/>
      <c r="D15117" s="10"/>
      <c r="E15117" s="10"/>
      <c r="F15117" s="10"/>
    </row>
    <row r="15118" spans="1:6" s="66" customFormat="1" ht="409.5">
      <c r="A15118" s="10"/>
      <c r="B15118" s="10"/>
      <c r="C15118" s="10"/>
      <c r="D15118" s="10"/>
      <c r="E15118" s="10"/>
      <c r="F15118" s="10"/>
    </row>
    <row r="15119" spans="1:6" s="66" customFormat="1" ht="409.5">
      <c r="A15119" s="10"/>
      <c r="B15119" s="10"/>
      <c r="C15119" s="10"/>
      <c r="D15119" s="10"/>
      <c r="E15119" s="10"/>
      <c r="F15119" s="10"/>
    </row>
    <row r="15120" spans="1:6" s="66" customFormat="1" ht="409.5">
      <c r="A15120" s="10"/>
      <c r="B15120" s="10"/>
      <c r="C15120" s="10"/>
      <c r="D15120" s="10"/>
      <c r="E15120" s="10"/>
      <c r="F15120" s="10"/>
    </row>
    <row r="15121" spans="1:6" s="66" customFormat="1" ht="409.5">
      <c r="A15121" s="10"/>
      <c r="B15121" s="10"/>
      <c r="C15121" s="10"/>
      <c r="D15121" s="10"/>
      <c r="E15121" s="10"/>
      <c r="F15121" s="10"/>
    </row>
    <row r="15122" spans="1:6" s="66" customFormat="1" ht="409.5">
      <c r="A15122" s="10"/>
      <c r="B15122" s="10"/>
      <c r="C15122" s="10"/>
      <c r="D15122" s="10"/>
      <c r="E15122" s="10"/>
      <c r="F15122" s="10"/>
    </row>
    <row r="15123" spans="1:6" s="66" customFormat="1" ht="409.5">
      <c r="A15123" s="10"/>
      <c r="B15123" s="10"/>
      <c r="C15123" s="10"/>
      <c r="D15123" s="10"/>
      <c r="E15123" s="10"/>
      <c r="F15123" s="10"/>
    </row>
    <row r="15124" spans="1:6" s="66" customFormat="1" ht="409.5">
      <c r="A15124" s="10"/>
      <c r="B15124" s="10"/>
      <c r="C15124" s="10"/>
      <c r="D15124" s="10"/>
      <c r="E15124" s="10"/>
      <c r="F15124" s="10"/>
    </row>
    <row r="15125" spans="1:6" s="66" customFormat="1" ht="409.5">
      <c r="A15125" s="10"/>
      <c r="B15125" s="10"/>
      <c r="C15125" s="10"/>
      <c r="D15125" s="10"/>
      <c r="E15125" s="10"/>
      <c r="F15125" s="10"/>
    </row>
    <row r="15126" spans="1:6" s="66" customFormat="1" ht="409.5">
      <c r="A15126" s="10"/>
      <c r="B15126" s="10"/>
      <c r="C15126" s="10"/>
      <c r="D15126" s="10"/>
      <c r="E15126" s="10"/>
      <c r="F15126" s="10"/>
    </row>
    <row r="15127" spans="1:6" s="66" customFormat="1" ht="409.5">
      <c r="A15127" s="10"/>
      <c r="B15127" s="10"/>
      <c r="C15127" s="10"/>
      <c r="D15127" s="10"/>
      <c r="E15127" s="10"/>
      <c r="F15127" s="10"/>
    </row>
    <row r="15128" spans="1:6" s="66" customFormat="1" ht="409.5">
      <c r="A15128" s="10"/>
      <c r="B15128" s="10"/>
      <c r="C15128" s="10"/>
      <c r="D15128" s="10"/>
      <c r="E15128" s="10"/>
      <c r="F15128" s="10"/>
    </row>
    <row r="15129" spans="1:6" s="66" customFormat="1" ht="409.5">
      <c r="A15129" s="10"/>
      <c r="B15129" s="10"/>
      <c r="C15129" s="10"/>
      <c r="D15129" s="10"/>
      <c r="E15129" s="10"/>
      <c r="F15129" s="10"/>
    </row>
    <row r="15130" spans="1:6" s="66" customFormat="1" ht="409.5">
      <c r="A15130" s="10"/>
      <c r="B15130" s="10"/>
      <c r="C15130" s="10"/>
      <c r="D15130" s="10"/>
      <c r="E15130" s="10"/>
      <c r="F15130" s="10"/>
    </row>
    <row r="15131" spans="1:6" s="66" customFormat="1" ht="409.5">
      <c r="A15131" s="10"/>
      <c r="B15131" s="10"/>
      <c r="C15131" s="10"/>
      <c r="D15131" s="10"/>
      <c r="E15131" s="10"/>
      <c r="F15131" s="10"/>
    </row>
    <row r="15132" spans="1:6" s="66" customFormat="1" ht="409.5">
      <c r="A15132" s="10"/>
      <c r="B15132" s="10"/>
      <c r="C15132" s="10"/>
      <c r="D15132" s="10"/>
      <c r="E15132" s="10"/>
      <c r="F15132" s="10"/>
    </row>
    <row r="15133" spans="1:6" s="66" customFormat="1" ht="409.5">
      <c r="A15133" s="10"/>
      <c r="B15133" s="10"/>
      <c r="C15133" s="10"/>
      <c r="D15133" s="10"/>
      <c r="E15133" s="10"/>
      <c r="F15133" s="10"/>
    </row>
    <row r="15134" spans="1:6" s="66" customFormat="1" ht="409.5">
      <c r="A15134" s="10"/>
      <c r="B15134" s="10"/>
      <c r="C15134" s="10"/>
      <c r="D15134" s="10"/>
      <c r="E15134" s="10"/>
      <c r="F15134" s="10"/>
    </row>
    <row r="15135" spans="1:6" s="66" customFormat="1" ht="409.5">
      <c r="A15135" s="10"/>
      <c r="B15135" s="10"/>
      <c r="C15135" s="10"/>
      <c r="D15135" s="10"/>
      <c r="E15135" s="10"/>
      <c r="F15135" s="10"/>
    </row>
    <row r="15136" spans="1:6" s="66" customFormat="1" ht="409.5">
      <c r="A15136" s="10"/>
      <c r="B15136" s="10"/>
      <c r="C15136" s="10"/>
      <c r="D15136" s="10"/>
      <c r="E15136" s="10"/>
      <c r="F15136" s="10"/>
    </row>
    <row r="15137" spans="1:6" s="66" customFormat="1" ht="409.5">
      <c r="A15137" s="10"/>
      <c r="B15137" s="10"/>
      <c r="C15137" s="10"/>
      <c r="D15137" s="10"/>
      <c r="E15137" s="10"/>
      <c r="F15137" s="10"/>
    </row>
    <row r="15138" spans="1:6" s="66" customFormat="1" ht="409.5">
      <c r="A15138" s="10"/>
      <c r="B15138" s="10"/>
      <c r="C15138" s="10"/>
      <c r="D15138" s="10"/>
      <c r="E15138" s="10"/>
      <c r="F15138" s="10"/>
    </row>
    <row r="15139" spans="1:6" s="66" customFormat="1" ht="409.5">
      <c r="A15139" s="10"/>
      <c r="B15139" s="10"/>
      <c r="C15139" s="10"/>
      <c r="D15139" s="10"/>
      <c r="E15139" s="10"/>
      <c r="F15139" s="10"/>
    </row>
    <row r="15140" spans="1:6" s="66" customFormat="1" ht="409.5">
      <c r="A15140" s="10"/>
      <c r="B15140" s="10"/>
      <c r="C15140" s="10"/>
      <c r="D15140" s="10"/>
      <c r="E15140" s="10"/>
      <c r="F15140" s="10"/>
    </row>
    <row r="15141" spans="1:6" s="66" customFormat="1" ht="409.5">
      <c r="A15141" s="10"/>
      <c r="B15141" s="10"/>
      <c r="C15141" s="10"/>
      <c r="D15141" s="10"/>
      <c r="E15141" s="10"/>
      <c r="F15141" s="10"/>
    </row>
    <row r="15142" spans="1:6" s="66" customFormat="1" ht="409.5">
      <c r="A15142" s="10"/>
      <c r="B15142" s="10"/>
      <c r="C15142" s="10"/>
      <c r="D15142" s="10"/>
      <c r="E15142" s="10"/>
      <c r="F15142" s="10"/>
    </row>
    <row r="15143" spans="1:6" s="66" customFormat="1" ht="409.5">
      <c r="A15143" s="10"/>
      <c r="B15143" s="10"/>
      <c r="C15143" s="10"/>
      <c r="D15143" s="10"/>
      <c r="E15143" s="10"/>
      <c r="F15143" s="10"/>
    </row>
    <row r="15144" spans="1:6" s="66" customFormat="1" ht="409.5">
      <c r="A15144" s="10"/>
      <c r="B15144" s="10"/>
      <c r="C15144" s="10"/>
      <c r="D15144" s="10"/>
      <c r="E15144" s="10"/>
      <c r="F15144" s="10"/>
    </row>
    <row r="15145" spans="1:6" s="66" customFormat="1" ht="409.5">
      <c r="A15145" s="10"/>
      <c r="B15145" s="10"/>
      <c r="C15145" s="10"/>
      <c r="D15145" s="10"/>
      <c r="E15145" s="10"/>
      <c r="F15145" s="10"/>
    </row>
    <row r="15146" spans="1:6" s="66" customFormat="1" ht="409.5">
      <c r="A15146" s="10"/>
      <c r="B15146" s="10"/>
      <c r="C15146" s="10"/>
      <c r="D15146" s="10"/>
      <c r="E15146" s="10"/>
      <c r="F15146" s="10"/>
    </row>
    <row r="15147" spans="1:6" s="66" customFormat="1" ht="409.5">
      <c r="A15147" s="10"/>
      <c r="B15147" s="10"/>
      <c r="C15147" s="10"/>
      <c r="D15147" s="10"/>
      <c r="E15147" s="10"/>
      <c r="F15147" s="10"/>
    </row>
    <row r="15148" spans="1:6" s="66" customFormat="1" ht="409.5">
      <c r="A15148" s="10"/>
      <c r="B15148" s="10"/>
      <c r="C15148" s="10"/>
      <c r="D15148" s="10"/>
      <c r="E15148" s="10"/>
      <c r="F15148" s="10"/>
    </row>
    <row r="15149" spans="1:6" s="66" customFormat="1" ht="409.5">
      <c r="A15149" s="10"/>
      <c r="B15149" s="10"/>
      <c r="C15149" s="10"/>
      <c r="D15149" s="10"/>
      <c r="E15149" s="10"/>
      <c r="F15149" s="10"/>
    </row>
    <row r="15150" spans="1:6" s="66" customFormat="1" ht="409.5">
      <c r="A15150" s="10"/>
      <c r="B15150" s="10"/>
      <c r="C15150" s="10"/>
      <c r="D15150" s="10"/>
      <c r="E15150" s="10"/>
      <c r="F15150" s="10"/>
    </row>
    <row r="15151" spans="1:6" s="66" customFormat="1" ht="409.5">
      <c r="A15151" s="10"/>
      <c r="B15151" s="10"/>
      <c r="C15151" s="10"/>
      <c r="D15151" s="10"/>
      <c r="E15151" s="10"/>
      <c r="F15151" s="10"/>
    </row>
    <row r="15152" spans="1:6" s="66" customFormat="1" ht="409.5">
      <c r="A15152" s="10"/>
      <c r="B15152" s="10"/>
      <c r="C15152" s="10"/>
      <c r="D15152" s="10"/>
      <c r="E15152" s="10"/>
      <c r="F15152" s="10"/>
    </row>
    <row r="15153" spans="1:6" s="66" customFormat="1" ht="409.5">
      <c r="A15153" s="10"/>
      <c r="B15153" s="10"/>
      <c r="C15153" s="10"/>
      <c r="D15153" s="10"/>
      <c r="E15153" s="10"/>
      <c r="F15153" s="10"/>
    </row>
    <row r="15154" spans="1:6" s="66" customFormat="1" ht="409.5">
      <c r="A15154" s="10"/>
      <c r="B15154" s="10"/>
      <c r="C15154" s="10"/>
      <c r="D15154" s="10"/>
      <c r="E15154" s="10"/>
      <c r="F15154" s="10"/>
    </row>
    <row r="15155" spans="1:6" s="66" customFormat="1" ht="409.5">
      <c r="A15155" s="10"/>
      <c r="B15155" s="10"/>
      <c r="C15155" s="10"/>
      <c r="D15155" s="10"/>
      <c r="E15155" s="10"/>
      <c r="F15155" s="10"/>
    </row>
    <row r="15156" spans="1:6" s="66" customFormat="1" ht="409.5">
      <c r="A15156" s="10"/>
      <c r="B15156" s="10"/>
      <c r="C15156" s="10"/>
      <c r="D15156" s="10"/>
      <c r="E15156" s="10"/>
      <c r="F15156" s="10"/>
    </row>
    <row r="15157" spans="1:6" s="66" customFormat="1" ht="409.5">
      <c r="A15157" s="10"/>
      <c r="B15157" s="10"/>
      <c r="C15157" s="10"/>
      <c r="D15157" s="10"/>
      <c r="E15157" s="10"/>
      <c r="F15157" s="10"/>
    </row>
    <row r="15158" spans="1:6" s="66" customFormat="1" ht="409.5">
      <c r="A15158" s="10"/>
      <c r="B15158" s="10"/>
      <c r="C15158" s="10"/>
      <c r="D15158" s="10"/>
      <c r="E15158" s="10"/>
      <c r="F15158" s="10"/>
    </row>
    <row r="15159" spans="1:6" s="66" customFormat="1" ht="409.5">
      <c r="A15159" s="10"/>
      <c r="B15159" s="10"/>
      <c r="C15159" s="10"/>
      <c r="D15159" s="10"/>
      <c r="E15159" s="10"/>
      <c r="F15159" s="10"/>
    </row>
    <row r="15160" spans="1:6" s="66" customFormat="1" ht="409.5">
      <c r="A15160" s="10"/>
      <c r="B15160" s="10"/>
      <c r="C15160" s="10"/>
      <c r="D15160" s="10"/>
      <c r="E15160" s="10"/>
      <c r="F15160" s="10"/>
    </row>
    <row r="15161" spans="1:6" s="66" customFormat="1" ht="409.5">
      <c r="A15161" s="10"/>
      <c r="B15161" s="10"/>
      <c r="C15161" s="10"/>
      <c r="D15161" s="10"/>
      <c r="E15161" s="10"/>
      <c r="F15161" s="10"/>
    </row>
    <row r="15162" spans="1:6" s="66" customFormat="1" ht="409.5">
      <c r="A15162" s="10"/>
      <c r="B15162" s="10"/>
      <c r="C15162" s="10"/>
      <c r="D15162" s="10"/>
      <c r="E15162" s="10"/>
      <c r="F15162" s="10"/>
    </row>
    <row r="15163" spans="1:6" s="66" customFormat="1" ht="409.5">
      <c r="A15163" s="10"/>
      <c r="B15163" s="10"/>
      <c r="C15163" s="10"/>
      <c r="D15163" s="10"/>
      <c r="E15163" s="10"/>
      <c r="F15163" s="10"/>
    </row>
    <row r="15164" spans="1:6" s="66" customFormat="1" ht="409.5">
      <c r="A15164" s="10"/>
      <c r="B15164" s="10"/>
      <c r="C15164" s="10"/>
      <c r="D15164" s="10"/>
      <c r="E15164" s="10"/>
      <c r="F15164" s="10"/>
    </row>
    <row r="15165" spans="1:6" s="66" customFormat="1" ht="409.5">
      <c r="A15165" s="10"/>
      <c r="B15165" s="10"/>
      <c r="C15165" s="10"/>
      <c r="D15165" s="10"/>
      <c r="E15165" s="10"/>
      <c r="F15165" s="10"/>
    </row>
    <row r="15166" spans="1:6" s="66" customFormat="1" ht="409.5">
      <c r="A15166" s="10"/>
      <c r="B15166" s="10"/>
      <c r="C15166" s="10"/>
      <c r="D15166" s="10"/>
      <c r="E15166" s="10"/>
      <c r="F15166" s="10"/>
    </row>
    <row r="15167" spans="1:6" s="66" customFormat="1" ht="409.5">
      <c r="A15167" s="10"/>
      <c r="B15167" s="10"/>
      <c r="C15167" s="10"/>
      <c r="D15167" s="10"/>
      <c r="E15167" s="10"/>
      <c r="F15167" s="10"/>
    </row>
    <row r="15168" spans="1:6" s="66" customFormat="1" ht="409.5">
      <c r="A15168" s="10"/>
      <c r="B15168" s="10"/>
      <c r="C15168" s="10"/>
      <c r="D15168" s="10"/>
      <c r="E15168" s="10"/>
      <c r="F15168" s="10"/>
    </row>
    <row r="15169" spans="1:6" s="66" customFormat="1" ht="409.5">
      <c r="A15169" s="10"/>
      <c r="B15169" s="10"/>
      <c r="C15169" s="10"/>
      <c r="D15169" s="10"/>
      <c r="E15169" s="10"/>
      <c r="F15169" s="10"/>
    </row>
    <row r="15170" spans="1:6" s="66" customFormat="1" ht="409.5">
      <c r="A15170" s="10"/>
      <c r="B15170" s="10"/>
      <c r="C15170" s="10"/>
      <c r="D15170" s="10"/>
      <c r="E15170" s="10"/>
      <c r="F15170" s="10"/>
    </row>
    <row r="15171" spans="1:6" s="66" customFormat="1" ht="409.5">
      <c r="A15171" s="10"/>
      <c r="B15171" s="10"/>
      <c r="C15171" s="10"/>
      <c r="D15171" s="10"/>
      <c r="E15171" s="10"/>
      <c r="F15171" s="10"/>
    </row>
    <row r="15172" spans="1:6" s="66" customFormat="1" ht="409.5">
      <c r="A15172" s="10"/>
      <c r="B15172" s="10"/>
      <c r="C15172" s="10"/>
      <c r="D15172" s="10"/>
      <c r="E15172" s="10"/>
      <c r="F15172" s="10"/>
    </row>
    <row r="15173" spans="1:6" s="66" customFormat="1" ht="409.5">
      <c r="A15173" s="10"/>
      <c r="B15173" s="10"/>
      <c r="C15173" s="10"/>
      <c r="D15173" s="10"/>
      <c r="E15173" s="10"/>
      <c r="F15173" s="10"/>
    </row>
    <row r="15174" spans="1:6" s="66" customFormat="1" ht="409.5">
      <c r="A15174" s="10"/>
      <c r="B15174" s="10"/>
      <c r="C15174" s="10"/>
      <c r="D15174" s="10"/>
      <c r="E15174" s="10"/>
      <c r="F15174" s="10"/>
    </row>
    <row r="15175" spans="1:6" s="66" customFormat="1" ht="409.5">
      <c r="A15175" s="10"/>
      <c r="B15175" s="10"/>
      <c r="C15175" s="10"/>
      <c r="D15175" s="10"/>
      <c r="E15175" s="10"/>
      <c r="F15175" s="10"/>
    </row>
    <row r="15176" spans="1:6" s="66" customFormat="1" ht="409.5">
      <c r="A15176" s="10"/>
      <c r="B15176" s="10"/>
      <c r="C15176" s="10"/>
      <c r="D15176" s="10"/>
      <c r="E15176" s="10"/>
      <c r="F15176" s="10"/>
    </row>
    <row r="15177" spans="1:6" s="66" customFormat="1" ht="409.5">
      <c r="A15177" s="10"/>
      <c r="B15177" s="10"/>
      <c r="C15177" s="10"/>
      <c r="D15177" s="10"/>
      <c r="E15177" s="10"/>
      <c r="F15177" s="10"/>
    </row>
    <row r="15178" spans="1:6" s="66" customFormat="1" ht="409.5">
      <c r="A15178" s="10"/>
      <c r="B15178" s="10"/>
      <c r="C15178" s="10"/>
      <c r="D15178" s="10"/>
      <c r="E15178" s="10"/>
      <c r="F15178" s="10"/>
    </row>
    <row r="15179" spans="1:6" s="66" customFormat="1" ht="409.5">
      <c r="A15179" s="10"/>
      <c r="B15179" s="10"/>
      <c r="C15179" s="10"/>
      <c r="D15179" s="10"/>
      <c r="E15179" s="10"/>
      <c r="F15179" s="10"/>
    </row>
    <row r="15180" spans="1:6" s="66" customFormat="1" ht="409.5">
      <c r="A15180" s="10"/>
      <c r="B15180" s="10"/>
      <c r="C15180" s="10"/>
      <c r="D15180" s="10"/>
      <c r="E15180" s="10"/>
      <c r="F15180" s="10"/>
    </row>
    <row r="15181" spans="1:6" s="66" customFormat="1" ht="409.5">
      <c r="A15181" s="10"/>
      <c r="B15181" s="10"/>
      <c r="C15181" s="10"/>
      <c r="D15181" s="10"/>
      <c r="E15181" s="10"/>
      <c r="F15181" s="10"/>
    </row>
    <row r="15182" spans="1:6" s="66" customFormat="1" ht="409.5">
      <c r="A15182" s="10"/>
      <c r="B15182" s="10"/>
      <c r="C15182" s="10"/>
      <c r="D15182" s="10"/>
      <c r="E15182" s="10"/>
      <c r="F15182" s="10"/>
    </row>
    <row r="15183" spans="1:6" s="66" customFormat="1" ht="409.5">
      <c r="A15183" s="10"/>
      <c r="B15183" s="10"/>
      <c r="C15183" s="10"/>
      <c r="D15183" s="10"/>
      <c r="E15183" s="10"/>
      <c r="F15183" s="10"/>
    </row>
    <row r="15184" spans="1:6" s="66" customFormat="1" ht="409.5">
      <c r="A15184" s="10"/>
      <c r="B15184" s="10"/>
      <c r="C15184" s="10"/>
      <c r="D15184" s="10"/>
      <c r="E15184" s="10"/>
      <c r="F15184" s="10"/>
    </row>
    <row r="15185" spans="1:6" s="66" customFormat="1" ht="409.5">
      <c r="A15185" s="10"/>
      <c r="B15185" s="10"/>
      <c r="C15185" s="10"/>
      <c r="D15185" s="10"/>
      <c r="E15185" s="10"/>
      <c r="F15185" s="10"/>
    </row>
    <row r="15186" spans="1:6" s="66" customFormat="1" ht="409.5">
      <c r="A15186" s="10"/>
      <c r="B15186" s="10"/>
      <c r="C15186" s="10"/>
      <c r="D15186" s="10"/>
      <c r="E15186" s="10"/>
      <c r="F15186" s="10"/>
    </row>
    <row r="15187" spans="1:6" s="66" customFormat="1" ht="409.5">
      <c r="A15187" s="10"/>
      <c r="B15187" s="10"/>
      <c r="C15187" s="10"/>
      <c r="D15187" s="10"/>
      <c r="E15187" s="10"/>
      <c r="F15187" s="10"/>
    </row>
    <row r="15188" spans="1:6" s="66" customFormat="1" ht="409.5">
      <c r="A15188" s="10"/>
      <c r="B15188" s="10"/>
      <c r="C15188" s="10"/>
      <c r="D15188" s="10"/>
      <c r="E15188" s="10"/>
      <c r="F15188" s="10"/>
    </row>
    <row r="15189" spans="1:6" s="66" customFormat="1" ht="409.5">
      <c r="A15189" s="10"/>
      <c r="B15189" s="10"/>
      <c r="C15189" s="10"/>
      <c r="D15189" s="10"/>
      <c r="E15189" s="10"/>
      <c r="F15189" s="10"/>
    </row>
    <row r="15190" spans="1:6" s="66" customFormat="1" ht="409.5">
      <c r="A15190" s="10"/>
      <c r="B15190" s="10"/>
      <c r="C15190" s="10"/>
      <c r="D15190" s="10"/>
      <c r="E15190" s="10"/>
      <c r="F15190" s="10"/>
    </row>
    <row r="15191" spans="1:6" s="66" customFormat="1" ht="409.5">
      <c r="A15191" s="10"/>
      <c r="B15191" s="10"/>
      <c r="C15191" s="10"/>
      <c r="D15191" s="10"/>
      <c r="E15191" s="10"/>
      <c r="F15191" s="10"/>
    </row>
    <row r="15192" spans="1:6" s="66" customFormat="1" ht="409.5">
      <c r="A15192" s="10"/>
      <c r="B15192" s="10"/>
      <c r="C15192" s="10"/>
      <c r="D15192" s="10"/>
      <c r="E15192" s="10"/>
      <c r="F15192" s="10"/>
    </row>
    <row r="15193" spans="1:6" s="66" customFormat="1" ht="409.5">
      <c r="A15193" s="10"/>
      <c r="B15193" s="10"/>
      <c r="C15193" s="10"/>
      <c r="D15193" s="10"/>
      <c r="E15193" s="10"/>
      <c r="F15193" s="10"/>
    </row>
    <row r="15194" spans="1:6" s="66" customFormat="1" ht="409.5">
      <c r="A15194" s="10"/>
      <c r="B15194" s="10"/>
      <c r="C15194" s="10"/>
      <c r="D15194" s="10"/>
      <c r="E15194" s="10"/>
      <c r="F15194" s="10"/>
    </row>
    <row r="15195" spans="1:6" s="66" customFormat="1" ht="409.5">
      <c r="A15195" s="10"/>
      <c r="B15195" s="10"/>
      <c r="C15195" s="10"/>
      <c r="D15195" s="10"/>
      <c r="E15195" s="10"/>
      <c r="F15195" s="10"/>
    </row>
    <row r="15196" spans="1:6" s="66" customFormat="1" ht="409.5">
      <c r="A15196" s="10"/>
      <c r="B15196" s="10"/>
      <c r="C15196" s="10"/>
      <c r="D15196" s="10"/>
      <c r="E15196" s="10"/>
      <c r="F15196" s="10"/>
    </row>
    <row r="15197" spans="1:6" s="66" customFormat="1" ht="409.5">
      <c r="A15197" s="10"/>
      <c r="B15197" s="10"/>
      <c r="C15197" s="10"/>
      <c r="D15197" s="10"/>
      <c r="E15197" s="10"/>
      <c r="F15197" s="10"/>
    </row>
    <row r="15198" spans="1:6" s="66" customFormat="1" ht="409.5">
      <c r="A15198" s="10"/>
      <c r="B15198" s="10"/>
      <c r="C15198" s="10"/>
      <c r="D15198" s="10"/>
      <c r="E15198" s="10"/>
      <c r="F15198" s="10"/>
    </row>
    <row r="15199" spans="1:6" s="66" customFormat="1" ht="409.5">
      <c r="A15199" s="10"/>
      <c r="B15199" s="10"/>
      <c r="C15199" s="10"/>
      <c r="D15199" s="10"/>
      <c r="E15199" s="10"/>
      <c r="F15199" s="10"/>
    </row>
    <row r="15200" spans="1:6" s="66" customFormat="1" ht="409.5">
      <c r="A15200" s="10"/>
      <c r="B15200" s="10"/>
      <c r="C15200" s="10"/>
      <c r="D15200" s="10"/>
      <c r="E15200" s="10"/>
      <c r="F15200" s="10"/>
    </row>
    <row r="15201" spans="1:6" s="66" customFormat="1" ht="409.5">
      <c r="A15201" s="10"/>
      <c r="B15201" s="10"/>
      <c r="C15201" s="10"/>
      <c r="D15201" s="10"/>
      <c r="E15201" s="10"/>
      <c r="F15201" s="10"/>
    </row>
    <row r="15202" spans="1:6" s="66" customFormat="1" ht="409.5">
      <c r="A15202" s="10"/>
      <c r="B15202" s="10"/>
      <c r="C15202" s="10"/>
      <c r="D15202" s="10"/>
      <c r="E15202" s="10"/>
      <c r="F15202" s="10"/>
    </row>
    <row r="15203" spans="1:6" s="66" customFormat="1" ht="409.5">
      <c r="A15203" s="10"/>
      <c r="B15203" s="10"/>
      <c r="C15203" s="10"/>
      <c r="D15203" s="10"/>
      <c r="E15203" s="10"/>
      <c r="F15203" s="10"/>
    </row>
    <row r="15204" spans="1:6" s="66" customFormat="1" ht="409.5">
      <c r="A15204" s="10"/>
      <c r="B15204" s="10"/>
      <c r="C15204" s="10"/>
      <c r="D15204" s="10"/>
      <c r="E15204" s="10"/>
      <c r="F15204" s="10"/>
    </row>
    <row r="15205" spans="1:6" s="66" customFormat="1" ht="409.5">
      <c r="A15205" s="10"/>
      <c r="B15205" s="10"/>
      <c r="C15205" s="10"/>
      <c r="D15205" s="10"/>
      <c r="E15205" s="10"/>
      <c r="F15205" s="10"/>
    </row>
    <row r="15206" spans="1:6" s="66" customFormat="1" ht="409.5">
      <c r="A15206" s="10"/>
      <c r="B15206" s="10"/>
      <c r="C15206" s="10"/>
      <c r="D15206" s="10"/>
      <c r="E15206" s="10"/>
      <c r="F15206" s="10"/>
    </row>
    <row r="15207" spans="1:6" s="66" customFormat="1" ht="409.5">
      <c r="A15207" s="10"/>
      <c r="B15207" s="10"/>
      <c r="C15207" s="10"/>
      <c r="D15207" s="10"/>
      <c r="E15207" s="10"/>
      <c r="F15207" s="10"/>
    </row>
    <row r="15208" spans="1:6" s="66" customFormat="1" ht="409.5">
      <c r="A15208" s="10"/>
      <c r="B15208" s="10"/>
      <c r="C15208" s="10"/>
      <c r="D15208" s="10"/>
      <c r="E15208" s="10"/>
      <c r="F15208" s="10"/>
    </row>
    <row r="15209" spans="1:6" s="66" customFormat="1" ht="409.5">
      <c r="A15209" s="10"/>
      <c r="B15209" s="10"/>
      <c r="C15209" s="10"/>
      <c r="D15209" s="10"/>
      <c r="E15209" s="10"/>
      <c r="F15209" s="10"/>
    </row>
    <row r="15210" spans="1:6" s="66" customFormat="1" ht="409.5">
      <c r="A15210" s="10"/>
      <c r="B15210" s="10"/>
      <c r="C15210" s="10"/>
      <c r="D15210" s="10"/>
      <c r="E15210" s="10"/>
      <c r="F15210" s="10"/>
    </row>
    <row r="15211" spans="1:6" s="66" customFormat="1" ht="409.5">
      <c r="A15211" s="10"/>
      <c r="B15211" s="10"/>
      <c r="C15211" s="10"/>
      <c r="D15211" s="10"/>
      <c r="E15211" s="10"/>
      <c r="F15211" s="10"/>
    </row>
    <row r="15212" spans="1:6" s="66" customFormat="1" ht="409.5">
      <c r="A15212" s="10"/>
      <c r="B15212" s="10"/>
      <c r="C15212" s="10"/>
      <c r="D15212" s="10"/>
      <c r="E15212" s="10"/>
      <c r="F15212" s="10"/>
    </row>
    <row r="15213" spans="1:6" s="66" customFormat="1" ht="409.5">
      <c r="A15213" s="10"/>
      <c r="B15213" s="10"/>
      <c r="C15213" s="10"/>
      <c r="D15213" s="10"/>
      <c r="E15213" s="10"/>
      <c r="F15213" s="10"/>
    </row>
    <row r="15214" spans="1:6" s="66" customFormat="1" ht="409.5">
      <c r="A15214" s="10"/>
      <c r="B15214" s="10"/>
      <c r="C15214" s="10"/>
      <c r="D15214" s="10"/>
      <c r="E15214" s="10"/>
      <c r="F15214" s="10"/>
    </row>
    <row r="15215" spans="1:6" s="66" customFormat="1" ht="409.5">
      <c r="A15215" s="10"/>
      <c r="B15215" s="10"/>
      <c r="C15215" s="10"/>
      <c r="D15215" s="10"/>
      <c r="E15215" s="10"/>
      <c r="F15215" s="10"/>
    </row>
    <row r="15216" spans="1:6" s="66" customFormat="1" ht="409.5">
      <c r="A15216" s="10"/>
      <c r="B15216" s="10"/>
      <c r="C15216" s="10"/>
      <c r="D15216" s="10"/>
      <c r="E15216" s="10"/>
      <c r="F15216" s="10"/>
    </row>
    <row r="15217" spans="1:6" s="66" customFormat="1" ht="409.5">
      <c r="A15217" s="10"/>
      <c r="B15217" s="10"/>
      <c r="C15217" s="10"/>
      <c r="D15217" s="10"/>
      <c r="E15217" s="10"/>
      <c r="F15217" s="10"/>
    </row>
    <row r="15218" spans="1:6" s="66" customFormat="1" ht="409.5">
      <c r="A15218" s="10"/>
      <c r="B15218" s="10"/>
      <c r="C15218" s="10"/>
      <c r="D15218" s="10"/>
      <c r="E15218" s="10"/>
      <c r="F15218" s="10"/>
    </row>
    <row r="15219" spans="1:6" s="66" customFormat="1" ht="409.5">
      <c r="A15219" s="10"/>
      <c r="B15219" s="10"/>
      <c r="C15219" s="10"/>
      <c r="D15219" s="10"/>
      <c r="E15219" s="10"/>
      <c r="F15219" s="10"/>
    </row>
    <row r="15220" spans="1:6" s="66" customFormat="1" ht="409.5">
      <c r="A15220" s="10"/>
      <c r="B15220" s="10"/>
      <c r="C15220" s="10"/>
      <c r="D15220" s="10"/>
      <c r="E15220" s="10"/>
      <c r="F15220" s="10"/>
    </row>
    <row r="15221" spans="1:6" s="66" customFormat="1" ht="409.5">
      <c r="A15221" s="10"/>
      <c r="B15221" s="10"/>
      <c r="C15221" s="10"/>
      <c r="D15221" s="10"/>
      <c r="E15221" s="10"/>
      <c r="F15221" s="10"/>
    </row>
    <row r="15222" spans="1:6" s="66" customFormat="1" ht="409.5">
      <c r="A15222" s="10"/>
      <c r="B15222" s="10"/>
      <c r="C15222" s="10"/>
      <c r="D15222" s="10"/>
      <c r="E15222" s="10"/>
      <c r="F15222" s="10"/>
    </row>
    <row r="15223" spans="1:6" s="66" customFormat="1" ht="409.5">
      <c r="A15223" s="10"/>
      <c r="B15223" s="10"/>
      <c r="C15223" s="10"/>
      <c r="D15223" s="10"/>
      <c r="E15223" s="10"/>
      <c r="F15223" s="10"/>
    </row>
    <row r="15224" spans="1:6" s="66" customFormat="1" ht="409.5">
      <c r="A15224" s="10"/>
      <c r="B15224" s="10"/>
      <c r="C15224" s="10"/>
      <c r="D15224" s="10"/>
      <c r="E15224" s="10"/>
      <c r="F15224" s="10"/>
    </row>
    <row r="15225" spans="1:6" s="66" customFormat="1" ht="409.5">
      <c r="A15225" s="10"/>
      <c r="B15225" s="10"/>
      <c r="C15225" s="10"/>
      <c r="D15225" s="10"/>
      <c r="E15225" s="10"/>
      <c r="F15225" s="10"/>
    </row>
    <row r="15226" spans="1:6" s="66" customFormat="1" ht="409.5">
      <c r="A15226" s="10"/>
      <c r="B15226" s="10"/>
      <c r="C15226" s="10"/>
      <c r="D15226" s="10"/>
      <c r="E15226" s="10"/>
      <c r="F15226" s="10"/>
    </row>
    <row r="15227" spans="1:6" s="66" customFormat="1" ht="409.5">
      <c r="A15227" s="10"/>
      <c r="B15227" s="10"/>
      <c r="C15227" s="10"/>
      <c r="D15227" s="10"/>
      <c r="E15227" s="10"/>
      <c r="F15227" s="10"/>
    </row>
    <row r="15228" spans="1:6" s="66" customFormat="1" ht="409.5">
      <c r="A15228" s="10"/>
      <c r="B15228" s="10"/>
      <c r="C15228" s="10"/>
      <c r="D15228" s="10"/>
      <c r="E15228" s="10"/>
      <c r="F15228" s="10"/>
    </row>
    <row r="15229" spans="1:6" s="66" customFormat="1" ht="409.5">
      <c r="A15229" s="10"/>
      <c r="B15229" s="10"/>
      <c r="C15229" s="10"/>
      <c r="D15229" s="10"/>
      <c r="E15229" s="10"/>
      <c r="F15229" s="10"/>
    </row>
    <row r="15230" spans="1:6" s="66" customFormat="1" ht="409.5">
      <c r="A15230" s="10"/>
      <c r="B15230" s="10"/>
      <c r="C15230" s="10"/>
      <c r="D15230" s="10"/>
      <c r="E15230" s="10"/>
      <c r="F15230" s="10"/>
    </row>
    <row r="15231" spans="1:6" s="66" customFormat="1" ht="409.5">
      <c r="A15231" s="10"/>
      <c r="B15231" s="10"/>
      <c r="C15231" s="10"/>
      <c r="D15231" s="10"/>
      <c r="E15231" s="10"/>
      <c r="F15231" s="10"/>
    </row>
    <row r="15232" spans="1:6" s="66" customFormat="1" ht="409.5">
      <c r="A15232" s="10"/>
      <c r="B15232" s="10"/>
      <c r="C15232" s="10"/>
      <c r="D15232" s="10"/>
      <c r="E15232" s="10"/>
      <c r="F15232" s="10"/>
    </row>
    <row r="15233" spans="1:6" s="66" customFormat="1" ht="409.5">
      <c r="A15233" s="10"/>
      <c r="B15233" s="10"/>
      <c r="C15233" s="10"/>
      <c r="D15233" s="10"/>
      <c r="E15233" s="10"/>
      <c r="F15233" s="10"/>
    </row>
    <row r="15234" spans="1:6" s="66" customFormat="1" ht="409.5">
      <c r="A15234" s="10"/>
      <c r="B15234" s="10"/>
      <c r="C15234" s="10"/>
      <c r="D15234" s="10"/>
      <c r="E15234" s="10"/>
      <c r="F15234" s="10"/>
    </row>
    <row r="15235" spans="1:6" s="66" customFormat="1" ht="409.5">
      <c r="A15235" s="10"/>
      <c r="B15235" s="10"/>
      <c r="C15235" s="10"/>
      <c r="D15235" s="10"/>
      <c r="E15235" s="10"/>
      <c r="F15235" s="10"/>
    </row>
    <row r="15236" spans="1:6" s="66" customFormat="1" ht="409.5">
      <c r="A15236" s="10"/>
      <c r="B15236" s="10"/>
      <c r="C15236" s="10"/>
      <c r="D15236" s="10"/>
      <c r="E15236" s="10"/>
      <c r="F15236" s="10"/>
    </row>
    <row r="15237" spans="1:6" s="66" customFormat="1" ht="409.5">
      <c r="A15237" s="10"/>
      <c r="B15237" s="10"/>
      <c r="C15237" s="10"/>
      <c r="D15237" s="10"/>
      <c r="E15237" s="10"/>
      <c r="F15237" s="10"/>
    </row>
    <row r="15238" spans="1:6" s="66" customFormat="1" ht="409.5">
      <c r="A15238" s="10"/>
      <c r="B15238" s="10"/>
      <c r="C15238" s="10"/>
      <c r="D15238" s="10"/>
      <c r="E15238" s="10"/>
      <c r="F15238" s="10"/>
    </row>
    <row r="15239" spans="1:6" s="66" customFormat="1" ht="409.5">
      <c r="A15239" s="10"/>
      <c r="B15239" s="10"/>
      <c r="C15239" s="10"/>
      <c r="D15239" s="10"/>
      <c r="E15239" s="10"/>
      <c r="F15239" s="10"/>
    </row>
    <row r="15240" spans="1:6" s="66" customFormat="1" ht="409.5">
      <c r="A15240" s="10"/>
      <c r="B15240" s="10"/>
      <c r="C15240" s="10"/>
      <c r="D15240" s="10"/>
      <c r="E15240" s="10"/>
      <c r="F15240" s="10"/>
    </row>
    <row r="15241" spans="1:6" s="66" customFormat="1" ht="409.5">
      <c r="A15241" s="10"/>
      <c r="B15241" s="10"/>
      <c r="C15241" s="10"/>
      <c r="D15241" s="10"/>
      <c r="E15241" s="10"/>
      <c r="F15241" s="10"/>
    </row>
    <row r="15242" spans="1:6" s="66" customFormat="1" ht="409.5">
      <c r="A15242" s="10"/>
      <c r="B15242" s="10"/>
      <c r="C15242" s="10"/>
      <c r="D15242" s="10"/>
      <c r="E15242" s="10"/>
      <c r="F15242" s="10"/>
    </row>
    <row r="15243" spans="1:6" s="66" customFormat="1" ht="409.5">
      <c r="A15243" s="10"/>
      <c r="B15243" s="10"/>
      <c r="C15243" s="10"/>
      <c r="D15243" s="10"/>
      <c r="E15243" s="10"/>
      <c r="F15243" s="10"/>
    </row>
    <row r="15244" spans="1:6" s="66" customFormat="1" ht="409.5">
      <c r="A15244" s="10"/>
      <c r="B15244" s="10"/>
      <c r="C15244" s="10"/>
      <c r="D15244" s="10"/>
      <c r="E15244" s="10"/>
      <c r="F15244" s="10"/>
    </row>
    <row r="15245" spans="1:6" s="66" customFormat="1" ht="409.5">
      <c r="A15245" s="10"/>
      <c r="B15245" s="10"/>
      <c r="C15245" s="10"/>
      <c r="D15245" s="10"/>
      <c r="E15245" s="10"/>
      <c r="F15245" s="10"/>
    </row>
    <row r="15246" spans="1:6" s="66" customFormat="1" ht="409.5">
      <c r="A15246" s="10"/>
      <c r="B15246" s="10"/>
      <c r="C15246" s="10"/>
      <c r="D15246" s="10"/>
      <c r="E15246" s="10"/>
      <c r="F15246" s="10"/>
    </row>
    <row r="15247" spans="1:6" s="66" customFormat="1" ht="409.5">
      <c r="A15247" s="10"/>
      <c r="B15247" s="10"/>
      <c r="C15247" s="10"/>
      <c r="D15247" s="10"/>
      <c r="E15247" s="10"/>
      <c r="F15247" s="10"/>
    </row>
    <row r="15248" spans="1:6" s="66" customFormat="1" ht="409.5">
      <c r="A15248" s="10"/>
      <c r="B15248" s="10"/>
      <c r="C15248" s="10"/>
      <c r="D15248" s="10"/>
      <c r="E15248" s="10"/>
      <c r="F15248" s="10"/>
    </row>
    <row r="15249" spans="1:6" s="66" customFormat="1" ht="409.5">
      <c r="A15249" s="10"/>
      <c r="B15249" s="10"/>
      <c r="C15249" s="10"/>
      <c r="D15249" s="10"/>
      <c r="E15249" s="10"/>
      <c r="F15249" s="10"/>
    </row>
    <row r="15250" spans="1:6" s="66" customFormat="1" ht="409.5">
      <c r="A15250" s="10"/>
      <c r="B15250" s="10"/>
      <c r="C15250" s="10"/>
      <c r="D15250" s="10"/>
      <c r="E15250" s="10"/>
      <c r="F15250" s="10"/>
    </row>
    <row r="15251" spans="1:6" s="66" customFormat="1" ht="409.5">
      <c r="A15251" s="10"/>
      <c r="B15251" s="10"/>
      <c r="C15251" s="10"/>
      <c r="D15251" s="10"/>
      <c r="E15251" s="10"/>
      <c r="F15251" s="10"/>
    </row>
    <row r="15252" spans="1:6" s="66" customFormat="1" ht="409.5">
      <c r="A15252" s="10"/>
      <c r="B15252" s="10"/>
      <c r="C15252" s="10"/>
      <c r="D15252" s="10"/>
      <c r="E15252" s="10"/>
      <c r="F15252" s="10"/>
    </row>
    <row r="15253" spans="1:6" s="66" customFormat="1" ht="409.5">
      <c r="A15253" s="10"/>
      <c r="B15253" s="10"/>
      <c r="C15253" s="10"/>
      <c r="D15253" s="10"/>
      <c r="E15253" s="10"/>
      <c r="F15253" s="10"/>
    </row>
    <row r="15254" spans="1:6" s="66" customFormat="1" ht="409.5">
      <c r="A15254" s="10"/>
      <c r="B15254" s="10"/>
      <c r="C15254" s="10"/>
      <c r="D15254" s="10"/>
      <c r="E15254" s="10"/>
      <c r="F15254" s="10"/>
    </row>
    <row r="15255" spans="1:6" s="66" customFormat="1" ht="409.5">
      <c r="A15255" s="10"/>
      <c r="B15255" s="10"/>
      <c r="C15255" s="10"/>
      <c r="D15255" s="10"/>
      <c r="E15255" s="10"/>
      <c r="F15255" s="10"/>
    </row>
    <row r="15256" spans="1:6" s="66" customFormat="1" ht="409.5">
      <c r="A15256" s="10"/>
      <c r="B15256" s="10"/>
      <c r="C15256" s="10"/>
      <c r="D15256" s="10"/>
      <c r="E15256" s="10"/>
      <c r="F15256" s="10"/>
    </row>
    <row r="15257" spans="1:6" s="66" customFormat="1" ht="409.5">
      <c r="A15257" s="10"/>
      <c r="B15257" s="10"/>
      <c r="C15257" s="10"/>
      <c r="D15257" s="10"/>
      <c r="E15257" s="10"/>
      <c r="F15257" s="10"/>
    </row>
    <row r="15258" spans="1:6" s="66" customFormat="1" ht="409.5">
      <c r="A15258" s="10"/>
      <c r="B15258" s="10"/>
      <c r="C15258" s="10"/>
      <c r="D15258" s="10"/>
      <c r="E15258" s="10"/>
      <c r="F15258" s="10"/>
    </row>
    <row r="15259" spans="1:6" s="66" customFormat="1" ht="409.5">
      <c r="A15259" s="10"/>
      <c r="B15259" s="10"/>
      <c r="C15259" s="10"/>
      <c r="D15259" s="10"/>
      <c r="E15259" s="10"/>
      <c r="F15259" s="10"/>
    </row>
    <row r="15260" spans="1:6" s="66" customFormat="1" ht="409.5">
      <c r="A15260" s="10"/>
      <c r="B15260" s="10"/>
      <c r="C15260" s="10"/>
      <c r="D15260" s="10"/>
      <c r="E15260" s="10"/>
      <c r="F15260" s="10"/>
    </row>
    <row r="15261" spans="1:6" s="66" customFormat="1" ht="409.5">
      <c r="A15261" s="10"/>
      <c r="B15261" s="10"/>
      <c r="C15261" s="10"/>
      <c r="D15261" s="10"/>
      <c r="E15261" s="10"/>
      <c r="F15261" s="10"/>
    </row>
    <row r="15262" spans="1:6" s="66" customFormat="1" ht="409.5">
      <c r="A15262" s="10"/>
      <c r="B15262" s="10"/>
      <c r="C15262" s="10"/>
      <c r="D15262" s="10"/>
      <c r="E15262" s="10"/>
      <c r="F15262" s="10"/>
    </row>
    <row r="15263" spans="1:6" s="66" customFormat="1" ht="409.5">
      <c r="A15263" s="10"/>
      <c r="B15263" s="10"/>
      <c r="C15263" s="10"/>
      <c r="D15263" s="10"/>
      <c r="E15263" s="10"/>
      <c r="F15263" s="10"/>
    </row>
    <row r="15264" spans="1:6" s="66" customFormat="1" ht="409.5">
      <c r="A15264" s="10"/>
      <c r="B15264" s="10"/>
      <c r="C15264" s="10"/>
      <c r="D15264" s="10"/>
      <c r="E15264" s="10"/>
      <c r="F15264" s="10"/>
    </row>
    <row r="15265" spans="1:6" s="66" customFormat="1" ht="409.5">
      <c r="A15265" s="10"/>
      <c r="B15265" s="10"/>
      <c r="C15265" s="10"/>
      <c r="D15265" s="10"/>
      <c r="E15265" s="10"/>
      <c r="F15265" s="10"/>
    </row>
    <row r="15266" spans="1:6" s="66" customFormat="1" ht="409.5">
      <c r="A15266" s="10"/>
      <c r="B15266" s="10"/>
      <c r="C15266" s="10"/>
      <c r="D15266" s="10"/>
      <c r="E15266" s="10"/>
      <c r="F15266" s="10"/>
    </row>
    <row r="15267" spans="1:6" s="66" customFormat="1" ht="409.5">
      <c r="A15267" s="10"/>
      <c r="B15267" s="10"/>
      <c r="C15267" s="10"/>
      <c r="D15267" s="10"/>
      <c r="E15267" s="10"/>
      <c r="F15267" s="10"/>
    </row>
    <row r="15268" spans="1:6" s="66" customFormat="1" ht="409.5">
      <c r="A15268" s="10"/>
      <c r="B15268" s="10"/>
      <c r="C15268" s="10"/>
      <c r="D15268" s="10"/>
      <c r="E15268" s="10"/>
      <c r="F15268" s="10"/>
    </row>
    <row r="15269" spans="1:6" s="66" customFormat="1" ht="409.5">
      <c r="A15269" s="10"/>
      <c r="B15269" s="10"/>
      <c r="C15269" s="10"/>
      <c r="D15269" s="10"/>
      <c r="E15269" s="10"/>
      <c r="F15269" s="10"/>
    </row>
    <row r="15270" spans="1:6" s="66" customFormat="1" ht="409.5">
      <c r="A15270" s="10"/>
      <c r="B15270" s="10"/>
      <c r="C15270" s="10"/>
      <c r="D15270" s="10"/>
      <c r="E15270" s="10"/>
      <c r="F15270" s="10"/>
    </row>
    <row r="15271" spans="1:6" s="66" customFormat="1" ht="409.5">
      <c r="A15271" s="10"/>
      <c r="B15271" s="10"/>
      <c r="C15271" s="10"/>
      <c r="D15271" s="10"/>
      <c r="E15271" s="10"/>
      <c r="F15271" s="10"/>
    </row>
    <row r="15272" spans="1:6" s="66" customFormat="1" ht="409.5">
      <c r="A15272" s="10"/>
      <c r="B15272" s="10"/>
      <c r="C15272" s="10"/>
      <c r="D15272" s="10"/>
      <c r="E15272" s="10"/>
      <c r="F15272" s="10"/>
    </row>
    <row r="15273" spans="1:6" s="66" customFormat="1" ht="409.5">
      <c r="A15273" s="10"/>
      <c r="B15273" s="10"/>
      <c r="C15273" s="10"/>
      <c r="D15273" s="10"/>
      <c r="E15273" s="10"/>
      <c r="F15273" s="10"/>
    </row>
    <row r="15274" spans="1:6" s="66" customFormat="1" ht="409.5">
      <c r="A15274" s="10"/>
      <c r="B15274" s="10"/>
      <c r="C15274" s="10"/>
      <c r="D15274" s="10"/>
      <c r="E15274" s="10"/>
      <c r="F15274" s="10"/>
    </row>
    <row r="15275" spans="1:6" s="66" customFormat="1" ht="409.5">
      <c r="A15275" s="10"/>
      <c r="B15275" s="10"/>
      <c r="C15275" s="10"/>
      <c r="D15275" s="10"/>
      <c r="E15275" s="10"/>
      <c r="F15275" s="10"/>
    </row>
    <row r="15276" spans="1:6" s="66" customFormat="1" ht="409.5">
      <c r="A15276" s="10"/>
      <c r="B15276" s="10"/>
      <c r="C15276" s="10"/>
      <c r="D15276" s="10"/>
      <c r="E15276" s="10"/>
      <c r="F15276" s="10"/>
    </row>
    <row r="15277" spans="1:6" s="66" customFormat="1" ht="409.5">
      <c r="A15277" s="10"/>
      <c r="B15277" s="10"/>
      <c r="C15277" s="10"/>
      <c r="D15277" s="10"/>
      <c r="E15277" s="10"/>
      <c r="F15277" s="10"/>
    </row>
    <row r="15278" spans="1:6" s="66" customFormat="1" ht="409.5">
      <c r="A15278" s="10"/>
      <c r="B15278" s="10"/>
      <c r="C15278" s="10"/>
      <c r="D15278" s="10"/>
      <c r="E15278" s="10"/>
      <c r="F15278" s="10"/>
    </row>
    <row r="15279" spans="1:6" s="66" customFormat="1" ht="409.5">
      <c r="A15279" s="10"/>
      <c r="B15279" s="10"/>
      <c r="C15279" s="10"/>
      <c r="D15279" s="10"/>
      <c r="E15279" s="10"/>
      <c r="F15279" s="10"/>
    </row>
    <row r="15280" spans="1:6" s="66" customFormat="1" ht="409.5">
      <c r="A15280" s="10"/>
      <c r="B15280" s="10"/>
      <c r="C15280" s="10"/>
      <c r="D15280" s="10"/>
      <c r="E15280" s="10"/>
      <c r="F15280" s="10"/>
    </row>
    <row r="15281" spans="1:6" s="66" customFormat="1" ht="409.5">
      <c r="A15281" s="10"/>
      <c r="B15281" s="10"/>
      <c r="C15281" s="10"/>
      <c r="D15281" s="10"/>
      <c r="E15281" s="10"/>
      <c r="F15281" s="10"/>
    </row>
    <row r="15282" spans="1:6" s="66" customFormat="1" ht="409.5">
      <c r="A15282" s="10"/>
      <c r="B15282" s="10"/>
      <c r="C15282" s="10"/>
      <c r="D15282" s="10"/>
      <c r="E15282" s="10"/>
      <c r="F15282" s="10"/>
    </row>
    <row r="15283" spans="1:6" s="66" customFormat="1" ht="409.5">
      <c r="A15283" s="10"/>
      <c r="B15283" s="10"/>
      <c r="C15283" s="10"/>
      <c r="D15283" s="10"/>
      <c r="E15283" s="10"/>
      <c r="F15283" s="10"/>
    </row>
    <row r="15284" spans="1:6" s="66" customFormat="1" ht="409.5">
      <c r="A15284" s="10"/>
      <c r="B15284" s="10"/>
      <c r="C15284" s="10"/>
      <c r="D15284" s="10"/>
      <c r="E15284" s="10"/>
      <c r="F15284" s="10"/>
    </row>
    <row r="15285" spans="1:6" s="66" customFormat="1" ht="409.5">
      <c r="A15285" s="10"/>
      <c r="B15285" s="10"/>
      <c r="C15285" s="10"/>
      <c r="D15285" s="10"/>
      <c r="E15285" s="10"/>
      <c r="F15285" s="10"/>
    </row>
    <row r="15286" spans="1:6" s="66" customFormat="1" ht="409.5">
      <c r="A15286" s="10"/>
      <c r="B15286" s="10"/>
      <c r="C15286" s="10"/>
      <c r="D15286" s="10"/>
      <c r="E15286" s="10"/>
      <c r="F15286" s="10"/>
    </row>
    <row r="15287" spans="1:6" s="66" customFormat="1" ht="409.5">
      <c r="A15287" s="10"/>
      <c r="B15287" s="10"/>
      <c r="C15287" s="10"/>
      <c r="D15287" s="10"/>
      <c r="E15287" s="10"/>
      <c r="F15287" s="10"/>
    </row>
    <row r="15288" spans="1:6" s="66" customFormat="1" ht="409.5">
      <c r="A15288" s="10"/>
      <c r="B15288" s="10"/>
      <c r="C15288" s="10"/>
      <c r="D15288" s="10"/>
      <c r="E15288" s="10"/>
      <c r="F15288" s="10"/>
    </row>
    <row r="15289" spans="1:6" s="66" customFormat="1" ht="409.5">
      <c r="A15289" s="10"/>
      <c r="B15289" s="10"/>
      <c r="C15289" s="10"/>
      <c r="D15289" s="10"/>
      <c r="E15289" s="10"/>
      <c r="F15289" s="10"/>
    </row>
    <row r="15290" spans="1:6" s="66" customFormat="1" ht="409.5">
      <c r="A15290" s="10"/>
      <c r="B15290" s="10"/>
      <c r="C15290" s="10"/>
      <c r="D15290" s="10"/>
      <c r="E15290" s="10"/>
      <c r="F15290" s="10"/>
    </row>
    <row r="15291" spans="1:6" s="66" customFormat="1" ht="409.5">
      <c r="A15291" s="10"/>
      <c r="B15291" s="10"/>
      <c r="C15291" s="10"/>
      <c r="D15291" s="10"/>
      <c r="E15291" s="10"/>
      <c r="F15291" s="10"/>
    </row>
    <row r="15292" spans="1:6" s="66" customFormat="1" ht="409.5">
      <c r="A15292" s="10"/>
      <c r="B15292" s="10"/>
      <c r="C15292" s="10"/>
      <c r="D15292" s="10"/>
      <c r="E15292" s="10"/>
      <c r="F15292" s="10"/>
    </row>
    <row r="15293" spans="1:6" s="66" customFormat="1" ht="409.5">
      <c r="A15293" s="10"/>
      <c r="B15293" s="10"/>
      <c r="C15293" s="10"/>
      <c r="D15293" s="10"/>
      <c r="E15293" s="10"/>
      <c r="F15293" s="10"/>
    </row>
    <row r="15294" spans="1:6" s="66" customFormat="1" ht="409.5">
      <c r="A15294" s="10"/>
      <c r="B15294" s="10"/>
      <c r="C15294" s="10"/>
      <c r="D15294" s="10"/>
      <c r="E15294" s="10"/>
      <c r="F15294" s="10"/>
    </row>
    <row r="15295" spans="1:6" s="66" customFormat="1" ht="409.5">
      <c r="A15295" s="10"/>
      <c r="B15295" s="10"/>
      <c r="C15295" s="10"/>
      <c r="D15295" s="10"/>
      <c r="E15295" s="10"/>
      <c r="F15295" s="10"/>
    </row>
    <row r="15296" spans="1:6" s="66" customFormat="1" ht="409.5">
      <c r="A15296" s="10"/>
      <c r="B15296" s="10"/>
      <c r="C15296" s="10"/>
      <c r="D15296" s="10"/>
      <c r="E15296" s="10"/>
      <c r="F15296" s="10"/>
    </row>
    <row r="15297" spans="1:6" s="66" customFormat="1" ht="409.5">
      <c r="A15297" s="10"/>
      <c r="B15297" s="10"/>
      <c r="C15297" s="10"/>
      <c r="D15297" s="10"/>
      <c r="E15297" s="10"/>
      <c r="F15297" s="10"/>
    </row>
    <row r="15298" spans="1:6" s="66" customFormat="1" ht="409.5">
      <c r="A15298" s="10"/>
      <c r="B15298" s="10"/>
      <c r="C15298" s="10"/>
      <c r="D15298" s="10"/>
      <c r="E15298" s="10"/>
      <c r="F15298" s="10"/>
    </row>
    <row r="15299" spans="1:6" s="66" customFormat="1" ht="409.5">
      <c r="A15299" s="10"/>
      <c r="B15299" s="10"/>
      <c r="C15299" s="10"/>
      <c r="D15299" s="10"/>
      <c r="E15299" s="10"/>
      <c r="F15299" s="10"/>
    </row>
    <row r="15300" spans="1:6" s="66" customFormat="1" ht="409.5">
      <c r="A15300" s="10"/>
      <c r="B15300" s="10"/>
      <c r="C15300" s="10"/>
      <c r="D15300" s="10"/>
      <c r="E15300" s="10"/>
      <c r="F15300" s="10"/>
    </row>
    <row r="15301" spans="1:6" s="66" customFormat="1" ht="409.5">
      <c r="A15301" s="10"/>
      <c r="B15301" s="10"/>
      <c r="C15301" s="10"/>
      <c r="D15301" s="10"/>
      <c r="E15301" s="10"/>
      <c r="F15301" s="10"/>
    </row>
    <row r="15302" spans="1:6" s="66" customFormat="1" ht="409.5">
      <c r="A15302" s="10"/>
      <c r="B15302" s="10"/>
      <c r="C15302" s="10"/>
      <c r="D15302" s="10"/>
      <c r="E15302" s="10"/>
      <c r="F15302" s="10"/>
    </row>
    <row r="15303" spans="1:6" s="66" customFormat="1" ht="409.5">
      <c r="A15303" s="10"/>
      <c r="B15303" s="10"/>
      <c r="C15303" s="10"/>
      <c r="D15303" s="10"/>
      <c r="E15303" s="10"/>
      <c r="F15303" s="10"/>
    </row>
    <row r="15304" spans="1:6" s="66" customFormat="1" ht="409.5">
      <c r="A15304" s="10"/>
      <c r="B15304" s="10"/>
      <c r="C15304" s="10"/>
      <c r="D15304" s="10"/>
      <c r="E15304" s="10"/>
      <c r="F15304" s="10"/>
    </row>
    <row r="15305" spans="1:6" s="66" customFormat="1" ht="409.5">
      <c r="A15305" s="10"/>
      <c r="B15305" s="10"/>
      <c r="C15305" s="10"/>
      <c r="D15305" s="10"/>
      <c r="E15305" s="10"/>
      <c r="F15305" s="10"/>
    </row>
    <row r="15306" spans="1:6" s="66" customFormat="1" ht="409.5">
      <c r="A15306" s="10"/>
      <c r="B15306" s="10"/>
      <c r="C15306" s="10"/>
      <c r="D15306" s="10"/>
      <c r="E15306" s="10"/>
      <c r="F15306" s="10"/>
    </row>
    <row r="15307" spans="1:6" s="66" customFormat="1" ht="409.5">
      <c r="A15307" s="10"/>
      <c r="B15307" s="10"/>
      <c r="C15307" s="10"/>
      <c r="D15307" s="10"/>
      <c r="E15307" s="10"/>
      <c r="F15307" s="10"/>
    </row>
    <row r="15308" spans="1:6" s="66" customFormat="1" ht="409.5">
      <c r="A15308" s="10"/>
      <c r="B15308" s="10"/>
      <c r="C15308" s="10"/>
      <c r="D15308" s="10"/>
      <c r="E15308" s="10"/>
      <c r="F15308" s="10"/>
    </row>
    <row r="15309" spans="1:6" s="66" customFormat="1" ht="409.5">
      <c r="A15309" s="10"/>
      <c r="B15309" s="10"/>
      <c r="C15309" s="10"/>
      <c r="D15309" s="10"/>
      <c r="E15309" s="10"/>
      <c r="F15309" s="10"/>
    </row>
    <row r="15310" spans="1:6" s="66" customFormat="1" ht="409.5">
      <c r="A15310" s="10"/>
      <c r="B15310" s="10"/>
      <c r="C15310" s="10"/>
      <c r="D15310" s="10"/>
      <c r="E15310" s="10"/>
      <c r="F15310" s="10"/>
    </row>
    <row r="15311" spans="1:6" s="66" customFormat="1" ht="409.5">
      <c r="A15311" s="10"/>
      <c r="B15311" s="10"/>
      <c r="C15311" s="10"/>
      <c r="D15311" s="10"/>
      <c r="E15311" s="10"/>
      <c r="F15311" s="10"/>
    </row>
    <row r="15312" spans="1:6" s="66" customFormat="1" ht="409.5">
      <c r="A15312" s="10"/>
      <c r="B15312" s="10"/>
      <c r="C15312" s="10"/>
      <c r="D15312" s="10"/>
      <c r="E15312" s="10"/>
      <c r="F15312" s="10"/>
    </row>
    <row r="15313" spans="1:6" s="66" customFormat="1" ht="409.5">
      <c r="A15313" s="10"/>
      <c r="B15313" s="10"/>
      <c r="C15313" s="10"/>
      <c r="D15313" s="10"/>
      <c r="E15313" s="10"/>
      <c r="F15313" s="10"/>
    </row>
    <row r="15314" spans="1:6" s="66" customFormat="1" ht="409.5">
      <c r="A15314" s="10"/>
      <c r="B15314" s="10"/>
      <c r="C15314" s="10"/>
      <c r="D15314" s="10"/>
      <c r="E15314" s="10"/>
      <c r="F15314" s="10"/>
    </row>
    <row r="15315" spans="1:6" s="66" customFormat="1" ht="409.5">
      <c r="A15315" s="10"/>
      <c r="B15315" s="10"/>
      <c r="C15315" s="10"/>
      <c r="D15315" s="10"/>
      <c r="E15315" s="10"/>
      <c r="F15315" s="10"/>
    </row>
    <row r="15316" spans="1:6" s="66" customFormat="1" ht="409.5">
      <c r="A15316" s="10"/>
      <c r="B15316" s="10"/>
      <c r="C15316" s="10"/>
      <c r="D15316" s="10"/>
      <c r="E15316" s="10"/>
      <c r="F15316" s="10"/>
    </row>
    <row r="15317" spans="1:6" s="66" customFormat="1" ht="409.5">
      <c r="A15317" s="10"/>
      <c r="B15317" s="10"/>
      <c r="C15317" s="10"/>
      <c r="D15317" s="10"/>
      <c r="E15317" s="10"/>
      <c r="F15317" s="10"/>
    </row>
    <row r="15318" spans="1:6" s="66" customFormat="1" ht="409.5">
      <c r="A15318" s="10"/>
      <c r="B15318" s="10"/>
      <c r="C15318" s="10"/>
      <c r="D15318" s="10"/>
      <c r="E15318" s="10"/>
      <c r="F15318" s="10"/>
    </row>
    <row r="15319" spans="1:6" s="66" customFormat="1" ht="409.5">
      <c r="A15319" s="10"/>
      <c r="B15319" s="10"/>
      <c r="C15319" s="10"/>
      <c r="D15319" s="10"/>
      <c r="E15319" s="10"/>
      <c r="F15319" s="10"/>
    </row>
    <row r="15320" spans="1:6" s="66" customFormat="1" ht="409.5">
      <c r="A15320" s="10"/>
      <c r="B15320" s="10"/>
      <c r="C15320" s="10"/>
      <c r="D15320" s="10"/>
      <c r="E15320" s="10"/>
      <c r="F15320" s="10"/>
    </row>
    <row r="15321" spans="1:6" s="66" customFormat="1" ht="409.5">
      <c r="A15321" s="10"/>
      <c r="B15321" s="10"/>
      <c r="C15321" s="10"/>
      <c r="D15321" s="10"/>
      <c r="E15321" s="10"/>
      <c r="F15321" s="10"/>
    </row>
    <row r="15322" spans="1:6" s="66" customFormat="1" ht="409.5">
      <c r="A15322" s="10"/>
      <c r="B15322" s="10"/>
      <c r="C15322" s="10"/>
      <c r="D15322" s="10"/>
      <c r="E15322" s="10"/>
      <c r="F15322" s="10"/>
    </row>
    <row r="15323" spans="1:6" s="66" customFormat="1" ht="409.5">
      <c r="A15323" s="10"/>
      <c r="B15323" s="10"/>
      <c r="C15323" s="10"/>
      <c r="D15323" s="10"/>
      <c r="E15323" s="10"/>
      <c r="F15323" s="10"/>
    </row>
    <row r="15324" spans="1:6" s="66" customFormat="1" ht="409.5">
      <c r="A15324" s="10"/>
      <c r="B15324" s="10"/>
      <c r="C15324" s="10"/>
      <c r="D15324" s="10"/>
      <c r="E15324" s="10"/>
      <c r="F15324" s="10"/>
    </row>
    <row r="15325" spans="1:6" s="66" customFormat="1" ht="409.5">
      <c r="A15325" s="10"/>
      <c r="B15325" s="10"/>
      <c r="C15325" s="10"/>
      <c r="D15325" s="10"/>
      <c r="E15325" s="10"/>
      <c r="F15325" s="10"/>
    </row>
    <row r="15326" spans="1:6" s="66" customFormat="1" ht="409.5">
      <c r="A15326" s="10"/>
      <c r="B15326" s="10"/>
      <c r="C15326" s="10"/>
      <c r="D15326" s="10"/>
      <c r="E15326" s="10"/>
      <c r="F15326" s="10"/>
    </row>
    <row r="15327" spans="1:6" s="66" customFormat="1" ht="409.5">
      <c r="A15327" s="10"/>
      <c r="B15327" s="10"/>
      <c r="C15327" s="10"/>
      <c r="D15327" s="10"/>
      <c r="E15327" s="10"/>
      <c r="F15327" s="10"/>
    </row>
    <row r="15328" spans="1:6" s="66" customFormat="1" ht="409.5">
      <c r="A15328" s="10"/>
      <c r="B15328" s="10"/>
      <c r="C15328" s="10"/>
      <c r="D15328" s="10"/>
      <c r="E15328" s="10"/>
      <c r="F15328" s="10"/>
    </row>
    <row r="15329" spans="1:6" s="66" customFormat="1" ht="409.5">
      <c r="A15329" s="10"/>
      <c r="B15329" s="10"/>
      <c r="C15329" s="10"/>
      <c r="D15329" s="10"/>
      <c r="E15329" s="10"/>
      <c r="F15329" s="10"/>
    </row>
    <row r="15330" spans="1:6" s="66" customFormat="1" ht="409.5">
      <c r="A15330" s="10"/>
      <c r="B15330" s="10"/>
      <c r="C15330" s="10"/>
      <c r="D15330" s="10"/>
      <c r="E15330" s="10"/>
      <c r="F15330" s="10"/>
    </row>
    <row r="15331" spans="1:6" s="66" customFormat="1" ht="409.5">
      <c r="A15331" s="10"/>
      <c r="B15331" s="10"/>
      <c r="C15331" s="10"/>
      <c r="D15331" s="10"/>
      <c r="E15331" s="10"/>
      <c r="F15331" s="10"/>
    </row>
    <row r="15332" spans="1:6" s="66" customFormat="1" ht="409.5">
      <c r="A15332" s="10"/>
      <c r="B15332" s="10"/>
      <c r="C15332" s="10"/>
      <c r="D15332" s="10"/>
      <c r="E15332" s="10"/>
      <c r="F15332" s="10"/>
    </row>
    <row r="15333" spans="1:6" s="66" customFormat="1" ht="409.5">
      <c r="A15333" s="10"/>
      <c r="B15333" s="10"/>
      <c r="C15333" s="10"/>
      <c r="D15333" s="10"/>
      <c r="E15333" s="10"/>
      <c r="F15333" s="10"/>
    </row>
    <row r="15334" spans="1:6" s="66" customFormat="1" ht="409.5">
      <c r="A15334" s="10"/>
      <c r="B15334" s="10"/>
      <c r="C15334" s="10"/>
      <c r="D15334" s="10"/>
      <c r="E15334" s="10"/>
      <c r="F15334" s="10"/>
    </row>
    <row r="15335" spans="1:6" s="66" customFormat="1" ht="409.5">
      <c r="A15335" s="10"/>
      <c r="B15335" s="10"/>
      <c r="C15335" s="10"/>
      <c r="D15335" s="10"/>
      <c r="E15335" s="10"/>
      <c r="F15335" s="10"/>
    </row>
    <row r="15336" spans="1:6" s="66" customFormat="1" ht="409.5">
      <c r="A15336" s="10"/>
      <c r="B15336" s="10"/>
      <c r="C15336" s="10"/>
      <c r="D15336" s="10"/>
      <c r="E15336" s="10"/>
      <c r="F15336" s="10"/>
    </row>
    <row r="15337" spans="1:6" s="66" customFormat="1" ht="409.5">
      <c r="A15337" s="10"/>
      <c r="B15337" s="10"/>
      <c r="C15337" s="10"/>
      <c r="D15337" s="10"/>
      <c r="E15337" s="10"/>
      <c r="F15337" s="10"/>
    </row>
    <row r="15338" spans="1:6" s="66" customFormat="1" ht="409.5">
      <c r="A15338" s="10"/>
      <c r="B15338" s="10"/>
      <c r="C15338" s="10"/>
      <c r="D15338" s="10"/>
      <c r="E15338" s="10"/>
      <c r="F15338" s="10"/>
    </row>
    <row r="15339" spans="1:6" s="66" customFormat="1" ht="409.5">
      <c r="A15339" s="10"/>
      <c r="B15339" s="10"/>
      <c r="C15339" s="10"/>
      <c r="D15339" s="10"/>
      <c r="E15339" s="10"/>
      <c r="F15339" s="10"/>
    </row>
    <row r="15340" spans="1:6" s="66" customFormat="1" ht="409.5">
      <c r="A15340" s="10"/>
      <c r="B15340" s="10"/>
      <c r="C15340" s="10"/>
      <c r="D15340" s="10"/>
      <c r="E15340" s="10"/>
      <c r="F15340" s="10"/>
    </row>
    <row r="15341" spans="1:6" s="66" customFormat="1" ht="409.5">
      <c r="A15341" s="10"/>
      <c r="B15341" s="10"/>
      <c r="C15341" s="10"/>
      <c r="D15341" s="10"/>
      <c r="E15341" s="10"/>
      <c r="F15341" s="10"/>
    </row>
    <row r="15342" spans="1:6" s="66" customFormat="1" ht="409.5">
      <c r="A15342" s="10"/>
      <c r="B15342" s="10"/>
      <c r="C15342" s="10"/>
      <c r="D15342" s="10"/>
      <c r="E15342" s="10"/>
      <c r="F15342" s="10"/>
    </row>
    <row r="15343" spans="1:6" s="66" customFormat="1" ht="409.5">
      <c r="A15343" s="10"/>
      <c r="B15343" s="10"/>
      <c r="C15343" s="10"/>
      <c r="D15343" s="10"/>
      <c r="E15343" s="10"/>
      <c r="F15343" s="10"/>
    </row>
    <row r="15344" spans="1:6" s="66" customFormat="1" ht="409.5">
      <c r="A15344" s="10"/>
      <c r="B15344" s="10"/>
      <c r="C15344" s="10"/>
      <c r="D15344" s="10"/>
      <c r="E15344" s="10"/>
      <c r="F15344" s="10"/>
    </row>
    <row r="15345" spans="1:6" s="66" customFormat="1" ht="409.5">
      <c r="A15345" s="10"/>
      <c r="B15345" s="10"/>
      <c r="C15345" s="10"/>
      <c r="D15345" s="10"/>
      <c r="E15345" s="10"/>
      <c r="F15345" s="10"/>
    </row>
    <row r="15346" spans="1:6" s="66" customFormat="1" ht="409.5">
      <c r="A15346" s="10"/>
      <c r="B15346" s="10"/>
      <c r="C15346" s="10"/>
      <c r="D15346" s="10"/>
      <c r="E15346" s="10"/>
      <c r="F15346" s="10"/>
    </row>
    <row r="15347" spans="1:6" s="66" customFormat="1" ht="409.5">
      <c r="A15347" s="10"/>
      <c r="B15347" s="10"/>
      <c r="C15347" s="10"/>
      <c r="D15347" s="10"/>
      <c r="E15347" s="10"/>
      <c r="F15347" s="10"/>
    </row>
    <row r="15348" spans="1:6" s="66" customFormat="1" ht="409.5">
      <c r="A15348" s="10"/>
      <c r="B15348" s="10"/>
      <c r="C15348" s="10"/>
      <c r="D15348" s="10"/>
      <c r="E15348" s="10"/>
      <c r="F15348" s="10"/>
    </row>
    <row r="15349" spans="1:6" s="66" customFormat="1" ht="409.5">
      <c r="A15349" s="10"/>
      <c r="B15349" s="10"/>
      <c r="C15349" s="10"/>
      <c r="D15349" s="10"/>
      <c r="E15349" s="10"/>
      <c r="F15349" s="10"/>
    </row>
    <row r="15350" spans="1:6" s="66" customFormat="1" ht="409.5">
      <c r="A15350" s="10"/>
      <c r="B15350" s="10"/>
      <c r="C15350" s="10"/>
      <c r="D15350" s="10"/>
      <c r="E15350" s="10"/>
      <c r="F15350" s="10"/>
    </row>
    <row r="15351" spans="1:6" s="66" customFormat="1" ht="409.5">
      <c r="A15351" s="10"/>
      <c r="B15351" s="10"/>
      <c r="C15351" s="10"/>
      <c r="D15351" s="10"/>
      <c r="E15351" s="10"/>
      <c r="F15351" s="10"/>
    </row>
    <row r="15352" spans="1:6" s="66" customFormat="1" ht="409.5">
      <c r="A15352" s="10"/>
      <c r="B15352" s="10"/>
      <c r="C15352" s="10"/>
      <c r="D15352" s="10"/>
      <c r="E15352" s="10"/>
      <c r="F15352" s="10"/>
    </row>
    <row r="15353" spans="1:6" s="66" customFormat="1" ht="409.5">
      <c r="A15353" s="10"/>
      <c r="B15353" s="10"/>
      <c r="C15353" s="10"/>
      <c r="D15353" s="10"/>
      <c r="E15353" s="10"/>
      <c r="F15353" s="10"/>
    </row>
    <row r="15354" spans="1:6" s="66" customFormat="1" ht="409.5">
      <c r="A15354" s="10"/>
      <c r="B15354" s="10"/>
      <c r="C15354" s="10"/>
      <c r="D15354" s="10"/>
      <c r="E15354" s="10"/>
      <c r="F15354" s="10"/>
    </row>
    <row r="15355" spans="1:6" s="66" customFormat="1" ht="409.5">
      <c r="A15355" s="10"/>
      <c r="B15355" s="10"/>
      <c r="C15355" s="10"/>
      <c r="D15355" s="10"/>
      <c r="E15355" s="10"/>
      <c r="F15355" s="10"/>
    </row>
    <row r="15356" spans="1:6" s="66" customFormat="1" ht="409.5">
      <c r="A15356" s="10"/>
      <c r="B15356" s="10"/>
      <c r="C15356" s="10"/>
      <c r="D15356" s="10"/>
      <c r="E15356" s="10"/>
      <c r="F15356" s="10"/>
    </row>
    <row r="15357" spans="1:6" s="66" customFormat="1" ht="409.5">
      <c r="A15357" s="10"/>
      <c r="B15357" s="10"/>
      <c r="C15357" s="10"/>
      <c r="D15357" s="10"/>
      <c r="E15357" s="10"/>
      <c r="F15357" s="10"/>
    </row>
    <row r="15358" spans="1:6" s="66" customFormat="1" ht="409.5">
      <c r="A15358" s="10"/>
      <c r="B15358" s="10"/>
      <c r="C15358" s="10"/>
      <c r="D15358" s="10"/>
      <c r="E15358" s="10"/>
      <c r="F15358" s="10"/>
    </row>
    <row r="15359" spans="1:6" s="66" customFormat="1" ht="409.5">
      <c r="A15359" s="10"/>
      <c r="B15359" s="10"/>
      <c r="C15359" s="10"/>
      <c r="D15359" s="10"/>
      <c r="E15359" s="10"/>
      <c r="F15359" s="10"/>
    </row>
    <row r="15360" spans="1:6" s="66" customFormat="1" ht="409.5">
      <c r="A15360" s="10"/>
      <c r="B15360" s="10"/>
      <c r="C15360" s="10"/>
      <c r="D15360" s="10"/>
      <c r="E15360" s="10"/>
      <c r="F15360" s="10"/>
    </row>
    <row r="15361" spans="1:6" s="66" customFormat="1" ht="409.5">
      <c r="A15361" s="10"/>
      <c r="B15361" s="10"/>
      <c r="C15361" s="10"/>
      <c r="D15361" s="10"/>
      <c r="E15361" s="10"/>
      <c r="F15361" s="10"/>
    </row>
    <row r="15362" spans="1:6" s="66" customFormat="1" ht="409.5">
      <c r="A15362" s="10"/>
      <c r="B15362" s="10"/>
      <c r="C15362" s="10"/>
      <c r="D15362" s="10"/>
      <c r="E15362" s="10"/>
      <c r="F15362" s="10"/>
    </row>
    <row r="15363" spans="1:6" s="66" customFormat="1" ht="409.5">
      <c r="A15363" s="10"/>
      <c r="B15363" s="10"/>
      <c r="C15363" s="10"/>
      <c r="D15363" s="10"/>
      <c r="E15363" s="10"/>
      <c r="F15363" s="10"/>
    </row>
    <row r="15364" spans="1:6" s="66" customFormat="1" ht="409.5">
      <c r="A15364" s="10"/>
      <c r="B15364" s="10"/>
      <c r="C15364" s="10"/>
      <c r="D15364" s="10"/>
      <c r="E15364" s="10"/>
      <c r="F15364" s="10"/>
    </row>
    <row r="15365" spans="1:6" s="66" customFormat="1" ht="409.5">
      <c r="A15365" s="10"/>
      <c r="B15365" s="10"/>
      <c r="C15365" s="10"/>
      <c r="D15365" s="10"/>
      <c r="E15365" s="10"/>
      <c r="F15365" s="10"/>
    </row>
    <row r="15366" spans="1:6" s="66" customFormat="1" ht="409.5">
      <c r="A15366" s="10"/>
      <c r="B15366" s="10"/>
      <c r="C15366" s="10"/>
      <c r="D15366" s="10"/>
      <c r="E15366" s="10"/>
      <c r="F15366" s="10"/>
    </row>
    <row r="15367" spans="1:6" s="66" customFormat="1" ht="409.5">
      <c r="A15367" s="10"/>
      <c r="B15367" s="10"/>
      <c r="C15367" s="10"/>
      <c r="D15367" s="10"/>
      <c r="E15367" s="10"/>
      <c r="F15367" s="10"/>
    </row>
    <row r="15368" spans="1:6" s="66" customFormat="1" ht="409.5">
      <c r="A15368" s="10"/>
      <c r="B15368" s="10"/>
      <c r="C15368" s="10"/>
      <c r="D15368" s="10"/>
      <c r="E15368" s="10"/>
      <c r="F15368" s="10"/>
    </row>
    <row r="15369" spans="1:6" s="66" customFormat="1" ht="409.5">
      <c r="A15369" s="10"/>
      <c r="B15369" s="10"/>
      <c r="C15369" s="10"/>
      <c r="D15369" s="10"/>
      <c r="E15369" s="10"/>
      <c r="F15369" s="10"/>
    </row>
    <row r="15370" spans="1:6" s="66" customFormat="1" ht="409.5">
      <c r="A15370" s="10"/>
      <c r="B15370" s="10"/>
      <c r="C15370" s="10"/>
      <c r="D15370" s="10"/>
      <c r="E15370" s="10"/>
      <c r="F15370" s="10"/>
    </row>
    <row r="15371" spans="1:6" s="66" customFormat="1" ht="409.5">
      <c r="A15371" s="10"/>
      <c r="B15371" s="10"/>
      <c r="C15371" s="10"/>
      <c r="D15371" s="10"/>
      <c r="E15371" s="10"/>
      <c r="F15371" s="10"/>
    </row>
    <row r="15372" spans="1:6" s="66" customFormat="1" ht="409.5">
      <c r="A15372" s="10"/>
      <c r="B15372" s="10"/>
      <c r="C15372" s="10"/>
      <c r="D15372" s="10"/>
      <c r="E15372" s="10"/>
      <c r="F15372" s="10"/>
    </row>
    <row r="15373" spans="1:6" s="66" customFormat="1" ht="409.5">
      <c r="A15373" s="10"/>
      <c r="B15373" s="10"/>
      <c r="C15373" s="10"/>
      <c r="D15373" s="10"/>
      <c r="E15373" s="10"/>
      <c r="F15373" s="10"/>
    </row>
    <row r="15374" spans="1:6" s="66" customFormat="1" ht="409.5">
      <c r="A15374" s="10"/>
      <c r="B15374" s="10"/>
      <c r="C15374" s="10"/>
      <c r="D15374" s="10"/>
      <c r="E15374" s="10"/>
      <c r="F15374" s="10"/>
    </row>
    <row r="15375" spans="1:6" s="66" customFormat="1" ht="409.5">
      <c r="A15375" s="10"/>
      <c r="B15375" s="10"/>
      <c r="C15375" s="10"/>
      <c r="D15375" s="10"/>
      <c r="E15375" s="10"/>
      <c r="F15375" s="10"/>
    </row>
    <row r="15376" spans="1:6" s="66" customFormat="1" ht="409.5">
      <c r="A15376" s="10"/>
      <c r="B15376" s="10"/>
      <c r="C15376" s="10"/>
      <c r="D15376" s="10"/>
      <c r="E15376" s="10"/>
      <c r="F15376" s="10"/>
    </row>
    <row r="15377" spans="1:6" s="66" customFormat="1" ht="409.5">
      <c r="A15377" s="10"/>
      <c r="B15377" s="10"/>
      <c r="C15377" s="10"/>
      <c r="D15377" s="10"/>
      <c r="E15377" s="10"/>
      <c r="F15377" s="10"/>
    </row>
    <row r="15378" spans="1:6" s="66" customFormat="1" ht="409.5">
      <c r="A15378" s="10"/>
      <c r="B15378" s="10"/>
      <c r="C15378" s="10"/>
      <c r="D15378" s="10"/>
      <c r="E15378" s="10"/>
      <c r="F15378" s="10"/>
    </row>
    <row r="15379" spans="1:6" s="66" customFormat="1" ht="409.5">
      <c r="A15379" s="10"/>
      <c r="B15379" s="10"/>
      <c r="C15379" s="10"/>
      <c r="D15379" s="10"/>
      <c r="E15379" s="10"/>
      <c r="F15379" s="10"/>
    </row>
    <row r="15380" spans="1:6" s="66" customFormat="1" ht="409.5">
      <c r="A15380" s="10"/>
      <c r="B15380" s="10"/>
      <c r="C15380" s="10"/>
      <c r="D15380" s="10"/>
      <c r="E15380" s="10"/>
      <c r="F15380" s="10"/>
    </row>
    <row r="15381" spans="1:6" s="66" customFormat="1" ht="409.5">
      <c r="A15381" s="10"/>
      <c r="B15381" s="10"/>
      <c r="C15381" s="10"/>
      <c r="D15381" s="10"/>
      <c r="E15381" s="10"/>
      <c r="F15381" s="10"/>
    </row>
    <row r="15382" spans="1:6" s="66" customFormat="1" ht="409.5">
      <c r="A15382" s="10"/>
      <c r="B15382" s="10"/>
      <c r="C15382" s="10"/>
      <c r="D15382" s="10"/>
      <c r="E15382" s="10"/>
      <c r="F15382" s="10"/>
    </row>
    <row r="15383" spans="1:6" s="66" customFormat="1" ht="409.5">
      <c r="A15383" s="10"/>
      <c r="B15383" s="10"/>
      <c r="C15383" s="10"/>
      <c r="D15383" s="10"/>
      <c r="E15383" s="10"/>
      <c r="F15383" s="10"/>
    </row>
    <row r="15384" spans="1:6" s="66" customFormat="1" ht="409.5">
      <c r="A15384" s="10"/>
      <c r="B15384" s="10"/>
      <c r="C15384" s="10"/>
      <c r="D15384" s="10"/>
      <c r="E15384" s="10"/>
      <c r="F15384" s="10"/>
    </row>
    <row r="15385" spans="1:6" s="66" customFormat="1" ht="409.5">
      <c r="A15385" s="10"/>
      <c r="B15385" s="10"/>
      <c r="C15385" s="10"/>
      <c r="D15385" s="10"/>
      <c r="E15385" s="10"/>
      <c r="F15385" s="10"/>
    </row>
    <row r="15386" spans="1:6" s="66" customFormat="1" ht="409.5">
      <c r="A15386" s="10"/>
      <c r="B15386" s="10"/>
      <c r="C15386" s="10"/>
      <c r="D15386" s="10"/>
      <c r="E15386" s="10"/>
      <c r="F15386" s="10"/>
    </row>
    <row r="15387" spans="1:6" s="66" customFormat="1" ht="409.5">
      <c r="A15387" s="10"/>
      <c r="B15387" s="10"/>
      <c r="C15387" s="10"/>
      <c r="D15387" s="10"/>
      <c r="E15387" s="10"/>
      <c r="F15387" s="10"/>
    </row>
    <row r="15388" spans="1:6" s="66" customFormat="1" ht="409.5">
      <c r="A15388" s="10"/>
      <c r="B15388" s="10"/>
      <c r="C15388" s="10"/>
      <c r="D15388" s="10"/>
      <c r="E15388" s="10"/>
      <c r="F15388" s="10"/>
    </row>
    <row r="15389" spans="1:6" s="66" customFormat="1" ht="409.5">
      <c r="A15389" s="10"/>
      <c r="B15389" s="10"/>
      <c r="C15389" s="10"/>
      <c r="D15389" s="10"/>
      <c r="E15389" s="10"/>
      <c r="F15389" s="10"/>
    </row>
    <row r="15390" spans="1:6" s="66" customFormat="1" ht="409.5">
      <c r="A15390" s="10"/>
      <c r="B15390" s="10"/>
      <c r="C15390" s="10"/>
      <c r="D15390" s="10"/>
      <c r="E15390" s="10"/>
      <c r="F15390" s="10"/>
    </row>
    <row r="15391" spans="1:6" s="66" customFormat="1" ht="409.5">
      <c r="A15391" s="10"/>
      <c r="B15391" s="10"/>
      <c r="C15391" s="10"/>
      <c r="D15391" s="10"/>
      <c r="E15391" s="10"/>
      <c r="F15391" s="10"/>
    </row>
    <row r="15392" spans="1:6" s="66" customFormat="1" ht="409.5">
      <c r="A15392" s="10"/>
      <c r="B15392" s="10"/>
      <c r="C15392" s="10"/>
      <c r="D15392" s="10"/>
      <c r="E15392" s="10"/>
      <c r="F15392" s="10"/>
    </row>
    <row r="15393" spans="1:6" s="66" customFormat="1" ht="409.5">
      <c r="A15393" s="10"/>
      <c r="B15393" s="10"/>
      <c r="C15393" s="10"/>
      <c r="D15393" s="10"/>
      <c r="E15393" s="10"/>
      <c r="F15393" s="10"/>
    </row>
    <row r="15394" spans="1:6" s="66" customFormat="1" ht="409.5">
      <c r="A15394" s="10"/>
      <c r="B15394" s="10"/>
      <c r="C15394" s="10"/>
      <c r="D15394" s="10"/>
      <c r="E15394" s="10"/>
      <c r="F15394" s="10"/>
    </row>
    <row r="15395" spans="1:6" s="66" customFormat="1" ht="409.5">
      <c r="A15395" s="10"/>
      <c r="B15395" s="10"/>
      <c r="C15395" s="10"/>
      <c r="D15395" s="10"/>
      <c r="E15395" s="10"/>
      <c r="F15395" s="10"/>
    </row>
    <row r="15396" spans="1:6" s="66" customFormat="1" ht="409.5">
      <c r="A15396" s="10"/>
      <c r="B15396" s="10"/>
      <c r="C15396" s="10"/>
      <c r="D15396" s="10"/>
      <c r="E15396" s="10"/>
      <c r="F15396" s="10"/>
    </row>
    <row r="15397" spans="1:6" s="66" customFormat="1" ht="409.5">
      <c r="A15397" s="10"/>
      <c r="B15397" s="10"/>
      <c r="C15397" s="10"/>
      <c r="D15397" s="10"/>
      <c r="E15397" s="10"/>
      <c r="F15397" s="10"/>
    </row>
    <row r="15398" spans="1:6" s="66" customFormat="1" ht="409.5">
      <c r="A15398" s="10"/>
      <c r="B15398" s="10"/>
      <c r="C15398" s="10"/>
      <c r="D15398" s="10"/>
      <c r="E15398" s="10"/>
      <c r="F15398" s="10"/>
    </row>
    <row r="15399" spans="1:6" s="66" customFormat="1" ht="409.5">
      <c r="A15399" s="10"/>
      <c r="B15399" s="10"/>
      <c r="C15399" s="10"/>
      <c r="D15399" s="10"/>
      <c r="E15399" s="10"/>
      <c r="F15399" s="10"/>
    </row>
    <row r="15400" spans="1:6" s="66" customFormat="1" ht="409.5">
      <c r="A15400" s="10"/>
      <c r="B15400" s="10"/>
      <c r="C15400" s="10"/>
      <c r="D15400" s="10"/>
      <c r="E15400" s="10"/>
      <c r="F15400" s="10"/>
    </row>
    <row r="15401" spans="1:6" s="66" customFormat="1" ht="409.5">
      <c r="A15401" s="10"/>
      <c r="B15401" s="10"/>
      <c r="C15401" s="10"/>
      <c r="D15401" s="10"/>
      <c r="E15401" s="10"/>
      <c r="F15401" s="10"/>
    </row>
    <row r="15402" spans="1:6" s="66" customFormat="1" ht="409.5">
      <c r="A15402" s="10"/>
      <c r="B15402" s="10"/>
      <c r="C15402" s="10"/>
      <c r="D15402" s="10"/>
      <c r="E15402" s="10"/>
      <c r="F15402" s="10"/>
    </row>
    <row r="15403" spans="1:6" s="66" customFormat="1" ht="409.5">
      <c r="A15403" s="10"/>
      <c r="B15403" s="10"/>
      <c r="C15403" s="10"/>
      <c r="D15403" s="10"/>
      <c r="E15403" s="10"/>
      <c r="F15403" s="10"/>
    </row>
    <row r="15404" spans="1:6" s="66" customFormat="1" ht="409.5">
      <c r="A15404" s="10"/>
      <c r="B15404" s="10"/>
      <c r="C15404" s="10"/>
      <c r="D15404" s="10"/>
      <c r="E15404" s="10"/>
      <c r="F15404" s="10"/>
    </row>
    <row r="15405" spans="1:6" s="66" customFormat="1" ht="409.5">
      <c r="A15405" s="10"/>
      <c r="B15405" s="10"/>
      <c r="C15405" s="10"/>
      <c r="D15405" s="10"/>
      <c r="E15405" s="10"/>
      <c r="F15405" s="10"/>
    </row>
    <row r="15406" spans="1:6" s="66" customFormat="1" ht="409.5">
      <c r="A15406" s="10"/>
      <c r="B15406" s="10"/>
      <c r="C15406" s="10"/>
      <c r="D15406" s="10"/>
      <c r="E15406" s="10"/>
      <c r="F15406" s="10"/>
    </row>
    <row r="15407" spans="1:6" s="66" customFormat="1" ht="409.5">
      <c r="A15407" s="10"/>
      <c r="B15407" s="10"/>
      <c r="C15407" s="10"/>
      <c r="D15407" s="10"/>
      <c r="E15407" s="10"/>
      <c r="F15407" s="10"/>
    </row>
    <row r="15408" spans="1:6" s="66" customFormat="1" ht="409.5">
      <c r="A15408" s="10"/>
      <c r="B15408" s="10"/>
      <c r="C15408" s="10"/>
      <c r="D15408" s="10"/>
      <c r="E15408" s="10"/>
      <c r="F15408" s="10"/>
    </row>
    <row r="15409" spans="1:6" s="66" customFormat="1" ht="409.5">
      <c r="A15409" s="10"/>
      <c r="B15409" s="10"/>
      <c r="C15409" s="10"/>
      <c r="D15409" s="10"/>
      <c r="E15409" s="10"/>
      <c r="F15409" s="10"/>
    </row>
    <row r="15410" spans="1:6" s="66" customFormat="1" ht="409.5">
      <c r="A15410" s="10"/>
      <c r="B15410" s="10"/>
      <c r="C15410" s="10"/>
      <c r="D15410" s="10"/>
      <c r="E15410" s="10"/>
      <c r="F15410" s="10"/>
    </row>
    <row r="15411" spans="1:6" s="66" customFormat="1" ht="409.5">
      <c r="A15411" s="10"/>
      <c r="B15411" s="10"/>
      <c r="C15411" s="10"/>
      <c r="D15411" s="10"/>
      <c r="E15411" s="10"/>
      <c r="F15411" s="10"/>
    </row>
    <row r="15412" spans="1:6" s="66" customFormat="1" ht="409.5">
      <c r="A15412" s="10"/>
      <c r="B15412" s="10"/>
      <c r="C15412" s="10"/>
      <c r="D15412" s="10"/>
      <c r="E15412" s="10"/>
      <c r="F15412" s="10"/>
    </row>
    <row r="15413" spans="1:6" s="66" customFormat="1" ht="409.5">
      <c r="A15413" s="10"/>
      <c r="B15413" s="10"/>
      <c r="C15413" s="10"/>
      <c r="D15413" s="10"/>
      <c r="E15413" s="10"/>
      <c r="F15413" s="10"/>
    </row>
    <row r="15414" spans="1:6" s="66" customFormat="1" ht="409.5">
      <c r="A15414" s="10"/>
      <c r="B15414" s="10"/>
      <c r="C15414" s="10"/>
      <c r="D15414" s="10"/>
      <c r="E15414" s="10"/>
      <c r="F15414" s="10"/>
    </row>
    <row r="15415" spans="1:6" s="66" customFormat="1" ht="409.5">
      <c r="A15415" s="10"/>
      <c r="B15415" s="10"/>
      <c r="C15415" s="10"/>
      <c r="D15415" s="10"/>
      <c r="E15415" s="10"/>
      <c r="F15415" s="10"/>
    </row>
    <row r="15416" spans="1:6" s="66" customFormat="1" ht="409.5">
      <c r="A15416" s="10"/>
      <c r="B15416" s="10"/>
      <c r="C15416" s="10"/>
      <c r="D15416" s="10"/>
      <c r="E15416" s="10"/>
      <c r="F15416" s="10"/>
    </row>
    <row r="15417" spans="1:6" s="66" customFormat="1" ht="409.5">
      <c r="A15417" s="10"/>
      <c r="B15417" s="10"/>
      <c r="C15417" s="10"/>
      <c r="D15417" s="10"/>
      <c r="E15417" s="10"/>
      <c r="F15417" s="10"/>
    </row>
    <row r="15418" spans="1:6" s="66" customFormat="1" ht="409.5">
      <c r="A15418" s="10"/>
      <c r="B15418" s="10"/>
      <c r="C15418" s="10"/>
      <c r="D15418" s="10"/>
      <c r="E15418" s="10"/>
      <c r="F15418" s="10"/>
    </row>
    <row r="15419" spans="1:6" s="66" customFormat="1" ht="409.5">
      <c r="A15419" s="10"/>
      <c r="B15419" s="10"/>
      <c r="C15419" s="10"/>
      <c r="D15419" s="10"/>
      <c r="E15419" s="10"/>
      <c r="F15419" s="10"/>
    </row>
    <row r="15420" spans="1:6" s="66" customFormat="1" ht="409.5">
      <c r="A15420" s="10"/>
      <c r="B15420" s="10"/>
      <c r="C15420" s="10"/>
      <c r="D15420" s="10"/>
      <c r="E15420" s="10"/>
      <c r="F15420" s="10"/>
    </row>
    <row r="15421" spans="1:6" s="66" customFormat="1" ht="409.5">
      <c r="A15421" s="10"/>
      <c r="B15421" s="10"/>
      <c r="C15421" s="10"/>
      <c r="D15421" s="10"/>
      <c r="E15421" s="10"/>
      <c r="F15421" s="10"/>
    </row>
    <row r="15422" spans="1:6" s="66" customFormat="1" ht="409.5">
      <c r="A15422" s="10"/>
      <c r="B15422" s="10"/>
      <c r="C15422" s="10"/>
      <c r="D15422" s="10"/>
      <c r="E15422" s="10"/>
      <c r="F15422" s="10"/>
    </row>
    <row r="15423" spans="1:6" s="66" customFormat="1" ht="409.5">
      <c r="A15423" s="10"/>
      <c r="B15423" s="10"/>
      <c r="C15423" s="10"/>
      <c r="D15423" s="10"/>
      <c r="E15423" s="10"/>
      <c r="F15423" s="10"/>
    </row>
    <row r="15424" spans="1:6" s="66" customFormat="1" ht="409.5">
      <c r="A15424" s="10"/>
      <c r="B15424" s="10"/>
      <c r="C15424" s="10"/>
      <c r="D15424" s="10"/>
      <c r="E15424" s="10"/>
      <c r="F15424" s="10"/>
    </row>
    <row r="15425" spans="1:6" s="66" customFormat="1" ht="409.5">
      <c r="A15425" s="10"/>
      <c r="B15425" s="10"/>
      <c r="C15425" s="10"/>
      <c r="D15425" s="10"/>
      <c r="E15425" s="10"/>
      <c r="F15425" s="10"/>
    </row>
    <row r="15426" spans="1:6" s="66" customFormat="1" ht="409.5">
      <c r="A15426" s="10"/>
      <c r="B15426" s="10"/>
      <c r="C15426" s="10"/>
      <c r="D15426" s="10"/>
      <c r="E15426" s="10"/>
      <c r="F15426" s="10"/>
    </row>
    <row r="15427" spans="1:6" s="66" customFormat="1" ht="409.5">
      <c r="A15427" s="10"/>
      <c r="B15427" s="10"/>
      <c r="C15427" s="10"/>
      <c r="D15427" s="10"/>
      <c r="E15427" s="10"/>
      <c r="F15427" s="10"/>
    </row>
    <row r="15428" spans="1:6" s="66" customFormat="1" ht="409.5">
      <c r="A15428" s="10"/>
      <c r="B15428" s="10"/>
      <c r="C15428" s="10"/>
      <c r="D15428" s="10"/>
      <c r="E15428" s="10"/>
      <c r="F15428" s="10"/>
    </row>
    <row r="15429" spans="1:6" s="66" customFormat="1" ht="409.5">
      <c r="A15429" s="10"/>
      <c r="B15429" s="10"/>
      <c r="C15429" s="10"/>
      <c r="D15429" s="10"/>
      <c r="E15429" s="10"/>
      <c r="F15429" s="10"/>
    </row>
    <row r="15430" spans="1:6" s="66" customFormat="1" ht="409.5">
      <c r="A15430" s="10"/>
      <c r="B15430" s="10"/>
      <c r="C15430" s="10"/>
      <c r="D15430" s="10"/>
      <c r="E15430" s="10"/>
      <c r="F15430" s="10"/>
    </row>
    <row r="15431" spans="1:6" s="66" customFormat="1" ht="409.5">
      <c r="A15431" s="10"/>
      <c r="B15431" s="10"/>
      <c r="C15431" s="10"/>
      <c r="D15431" s="10"/>
      <c r="E15431" s="10"/>
      <c r="F15431" s="10"/>
    </row>
    <row r="15432" spans="1:6" s="66" customFormat="1" ht="409.5">
      <c r="A15432" s="10"/>
      <c r="B15432" s="10"/>
      <c r="C15432" s="10"/>
      <c r="D15432" s="10"/>
      <c r="E15432" s="10"/>
      <c r="F15432" s="10"/>
    </row>
    <row r="15433" spans="1:6" s="66" customFormat="1" ht="409.5">
      <c r="A15433" s="10"/>
      <c r="B15433" s="10"/>
      <c r="C15433" s="10"/>
      <c r="D15433" s="10"/>
      <c r="E15433" s="10"/>
      <c r="F15433" s="10"/>
    </row>
    <row r="15434" spans="1:6" s="66" customFormat="1" ht="409.5">
      <c r="A15434" s="10"/>
      <c r="B15434" s="10"/>
      <c r="C15434" s="10"/>
      <c r="D15434" s="10"/>
      <c r="E15434" s="10"/>
      <c r="F15434" s="10"/>
    </row>
    <row r="15435" spans="1:6" s="66" customFormat="1" ht="409.5">
      <c r="A15435" s="10"/>
      <c r="B15435" s="10"/>
      <c r="C15435" s="10"/>
      <c r="D15435" s="10"/>
      <c r="E15435" s="10"/>
      <c r="F15435" s="10"/>
    </row>
    <row r="15436" spans="1:6" s="66" customFormat="1" ht="409.5">
      <c r="A15436" s="10"/>
      <c r="B15436" s="10"/>
      <c r="C15436" s="10"/>
      <c r="D15436" s="10"/>
      <c r="E15436" s="10"/>
      <c r="F15436" s="10"/>
    </row>
    <row r="15437" spans="1:6" s="66" customFormat="1" ht="409.5">
      <c r="A15437" s="10"/>
      <c r="B15437" s="10"/>
      <c r="C15437" s="10"/>
      <c r="D15437" s="10"/>
      <c r="E15437" s="10"/>
      <c r="F15437" s="10"/>
    </row>
    <row r="15438" spans="1:6" s="66" customFormat="1" ht="409.5">
      <c r="A15438" s="10"/>
      <c r="B15438" s="10"/>
      <c r="C15438" s="10"/>
      <c r="D15438" s="10"/>
      <c r="E15438" s="10"/>
      <c r="F15438" s="10"/>
    </row>
    <row r="15439" spans="1:6" s="66" customFormat="1" ht="409.5">
      <c r="A15439" s="10"/>
      <c r="B15439" s="10"/>
      <c r="C15439" s="10"/>
      <c r="D15439" s="10"/>
      <c r="E15439" s="10"/>
      <c r="F15439" s="10"/>
    </row>
    <row r="15440" spans="1:6" s="66" customFormat="1" ht="409.5">
      <c r="A15440" s="10"/>
      <c r="B15440" s="10"/>
      <c r="C15440" s="10"/>
      <c r="D15440" s="10"/>
      <c r="E15440" s="10"/>
      <c r="F15440" s="10"/>
    </row>
    <row r="15441" spans="1:6" s="66" customFormat="1" ht="409.5">
      <c r="A15441" s="10"/>
      <c r="B15441" s="10"/>
      <c r="C15441" s="10"/>
      <c r="D15441" s="10"/>
      <c r="E15441" s="10"/>
      <c r="F15441" s="10"/>
    </row>
    <row r="15442" spans="1:6" s="66" customFormat="1" ht="409.5">
      <c r="A15442" s="10"/>
      <c r="B15442" s="10"/>
      <c r="C15442" s="10"/>
      <c r="D15442" s="10"/>
      <c r="E15442" s="10"/>
      <c r="F15442" s="10"/>
    </row>
    <row r="15443" spans="1:6" s="66" customFormat="1" ht="409.5">
      <c r="A15443" s="10"/>
      <c r="B15443" s="10"/>
      <c r="C15443" s="10"/>
      <c r="D15443" s="10"/>
      <c r="E15443" s="10"/>
      <c r="F15443" s="10"/>
    </row>
    <row r="15444" spans="1:6" s="66" customFormat="1" ht="409.5">
      <c r="A15444" s="10"/>
      <c r="B15444" s="10"/>
      <c r="C15444" s="10"/>
      <c r="D15444" s="10"/>
      <c r="E15444" s="10"/>
      <c r="F15444" s="10"/>
    </row>
    <row r="15445" spans="1:6" s="66" customFormat="1" ht="409.5">
      <c r="A15445" s="10"/>
      <c r="B15445" s="10"/>
      <c r="C15445" s="10"/>
      <c r="D15445" s="10"/>
      <c r="E15445" s="10"/>
      <c r="F15445" s="10"/>
    </row>
    <row r="15446" spans="1:6" s="66" customFormat="1" ht="409.5">
      <c r="A15446" s="10"/>
      <c r="B15446" s="10"/>
      <c r="C15446" s="10"/>
      <c r="D15446" s="10"/>
      <c r="E15446" s="10"/>
      <c r="F15446" s="10"/>
    </row>
    <row r="15447" spans="1:6" s="66" customFormat="1" ht="409.5">
      <c r="A15447" s="10"/>
      <c r="B15447" s="10"/>
      <c r="C15447" s="10"/>
      <c r="D15447" s="10"/>
      <c r="E15447" s="10"/>
      <c r="F15447" s="10"/>
    </row>
    <row r="15448" spans="1:6" s="66" customFormat="1" ht="409.5">
      <c r="A15448" s="10"/>
      <c r="B15448" s="10"/>
      <c r="C15448" s="10"/>
      <c r="D15448" s="10"/>
      <c r="E15448" s="10"/>
      <c r="F15448" s="10"/>
    </row>
    <row r="15449" spans="1:6" s="66" customFormat="1" ht="409.5">
      <c r="A15449" s="10"/>
      <c r="B15449" s="10"/>
      <c r="C15449" s="10"/>
      <c r="D15449" s="10"/>
      <c r="E15449" s="10"/>
      <c r="F15449" s="10"/>
    </row>
    <row r="15450" spans="1:6" s="66" customFormat="1" ht="409.5">
      <c r="A15450" s="10"/>
      <c r="B15450" s="10"/>
      <c r="C15450" s="10"/>
      <c r="D15450" s="10"/>
      <c r="E15450" s="10"/>
      <c r="F15450" s="10"/>
    </row>
    <row r="15451" spans="1:6" s="66" customFormat="1" ht="409.5">
      <c r="A15451" s="10"/>
      <c r="B15451" s="10"/>
      <c r="C15451" s="10"/>
      <c r="D15451" s="10"/>
      <c r="E15451" s="10"/>
      <c r="F15451" s="10"/>
    </row>
    <row r="15452" spans="1:6" s="66" customFormat="1" ht="409.5">
      <c r="A15452" s="10"/>
      <c r="B15452" s="10"/>
      <c r="C15452" s="10"/>
      <c r="D15452" s="10"/>
      <c r="E15452" s="10"/>
      <c r="F15452" s="10"/>
    </row>
    <row r="15453" spans="1:6" s="66" customFormat="1" ht="409.5">
      <c r="A15453" s="10"/>
      <c r="B15453" s="10"/>
      <c r="C15453" s="10"/>
      <c r="D15453" s="10"/>
      <c r="E15453" s="10"/>
      <c r="F15453" s="10"/>
    </row>
    <row r="15454" spans="1:6" s="66" customFormat="1" ht="409.5">
      <c r="A15454" s="10"/>
      <c r="B15454" s="10"/>
      <c r="C15454" s="10"/>
      <c r="D15454" s="10"/>
      <c r="E15454" s="10"/>
      <c r="F15454" s="10"/>
    </row>
    <row r="15455" spans="1:6" s="66" customFormat="1" ht="409.5">
      <c r="A15455" s="10"/>
      <c r="B15455" s="10"/>
      <c r="C15455" s="10"/>
      <c r="D15455" s="10"/>
      <c r="E15455" s="10"/>
      <c r="F15455" s="10"/>
    </row>
    <row r="15456" spans="1:6" s="66" customFormat="1" ht="409.5">
      <c r="A15456" s="10"/>
      <c r="B15456" s="10"/>
      <c r="C15456" s="10"/>
      <c r="D15456" s="10"/>
      <c r="E15456" s="10"/>
      <c r="F15456" s="10"/>
    </row>
    <row r="15457" spans="1:6" s="66" customFormat="1" ht="409.5">
      <c r="A15457" s="10"/>
      <c r="B15457" s="10"/>
      <c r="C15457" s="10"/>
      <c r="D15457" s="10"/>
      <c r="E15457" s="10"/>
      <c r="F15457" s="10"/>
    </row>
    <row r="15458" spans="1:6" s="66" customFormat="1" ht="409.5">
      <c r="A15458" s="10"/>
      <c r="B15458" s="10"/>
      <c r="C15458" s="10"/>
      <c r="D15458" s="10"/>
      <c r="E15458" s="10"/>
      <c r="F15458" s="10"/>
    </row>
    <row r="15459" spans="1:6" s="66" customFormat="1" ht="409.5">
      <c r="A15459" s="10"/>
      <c r="B15459" s="10"/>
      <c r="C15459" s="10"/>
      <c r="D15459" s="10"/>
      <c r="E15459" s="10"/>
      <c r="F15459" s="10"/>
    </row>
    <row r="15460" spans="1:6" s="66" customFormat="1" ht="409.5">
      <c r="A15460" s="10"/>
      <c r="B15460" s="10"/>
      <c r="C15460" s="10"/>
      <c r="D15460" s="10"/>
      <c r="E15460" s="10"/>
      <c r="F15460" s="10"/>
    </row>
    <row r="15461" spans="1:6" s="66" customFormat="1" ht="409.5">
      <c r="A15461" s="10"/>
      <c r="B15461" s="10"/>
      <c r="C15461" s="10"/>
      <c r="D15461" s="10"/>
      <c r="E15461" s="10"/>
      <c r="F15461" s="10"/>
    </row>
    <row r="15462" spans="1:6" s="66" customFormat="1" ht="409.5">
      <c r="A15462" s="10"/>
      <c r="B15462" s="10"/>
      <c r="C15462" s="10"/>
      <c r="D15462" s="10"/>
      <c r="E15462" s="10"/>
      <c r="F15462" s="10"/>
    </row>
    <row r="15463" spans="1:6" s="66" customFormat="1" ht="409.5">
      <c r="A15463" s="10"/>
      <c r="B15463" s="10"/>
      <c r="C15463" s="10"/>
      <c r="D15463" s="10"/>
      <c r="E15463" s="10"/>
      <c r="F15463" s="10"/>
    </row>
    <row r="15464" spans="1:6" s="66" customFormat="1" ht="409.5">
      <c r="A15464" s="10"/>
      <c r="B15464" s="10"/>
      <c r="C15464" s="10"/>
      <c r="D15464" s="10"/>
      <c r="E15464" s="10"/>
      <c r="F15464" s="10"/>
    </row>
    <row r="15465" spans="1:6" s="66" customFormat="1" ht="409.5">
      <c r="A15465" s="10"/>
      <c r="B15465" s="10"/>
      <c r="C15465" s="10"/>
      <c r="D15465" s="10"/>
      <c r="E15465" s="10"/>
      <c r="F15465" s="10"/>
    </row>
    <row r="15466" spans="1:6" s="66" customFormat="1" ht="409.5">
      <c r="A15466" s="10"/>
      <c r="B15466" s="10"/>
      <c r="C15466" s="10"/>
      <c r="D15466" s="10"/>
      <c r="E15466" s="10"/>
      <c r="F15466" s="10"/>
    </row>
    <row r="15467" spans="1:6" s="66" customFormat="1" ht="409.5">
      <c r="A15467" s="10"/>
      <c r="B15467" s="10"/>
      <c r="C15467" s="10"/>
      <c r="D15467" s="10"/>
      <c r="E15467" s="10"/>
      <c r="F15467" s="10"/>
    </row>
    <row r="15468" spans="1:6" s="66" customFormat="1" ht="409.5">
      <c r="A15468" s="10"/>
      <c r="B15468" s="10"/>
      <c r="C15468" s="10"/>
      <c r="D15468" s="10"/>
      <c r="E15468" s="10"/>
      <c r="F15468" s="10"/>
    </row>
    <row r="15469" spans="1:6" s="66" customFormat="1" ht="409.5">
      <c r="A15469" s="10"/>
      <c r="B15469" s="10"/>
      <c r="C15469" s="10"/>
      <c r="D15469" s="10"/>
      <c r="E15469" s="10"/>
      <c r="F15469" s="10"/>
    </row>
    <row r="15470" spans="1:6" s="66" customFormat="1" ht="409.5">
      <c r="A15470" s="10"/>
      <c r="B15470" s="10"/>
      <c r="C15470" s="10"/>
      <c r="D15470" s="10"/>
      <c r="E15470" s="10"/>
      <c r="F15470" s="10"/>
    </row>
    <row r="15471" spans="1:6" s="66" customFormat="1" ht="409.5">
      <c r="A15471" s="10"/>
      <c r="B15471" s="10"/>
      <c r="C15471" s="10"/>
      <c r="D15471" s="10"/>
      <c r="E15471" s="10"/>
      <c r="F15471" s="10"/>
    </row>
    <row r="15472" spans="1:6" s="66" customFormat="1" ht="409.5">
      <c r="A15472" s="10"/>
      <c r="B15472" s="10"/>
      <c r="C15472" s="10"/>
      <c r="D15472" s="10"/>
      <c r="E15472" s="10"/>
      <c r="F15472" s="10"/>
    </row>
    <row r="15473" spans="1:6" s="66" customFormat="1" ht="409.5">
      <c r="A15473" s="10"/>
      <c r="B15473" s="10"/>
      <c r="C15473" s="10"/>
      <c r="D15473" s="10"/>
      <c r="E15473" s="10"/>
      <c r="F15473" s="10"/>
    </row>
    <row r="15474" spans="1:6" s="66" customFormat="1" ht="409.5">
      <c r="A15474" s="10"/>
      <c r="B15474" s="10"/>
      <c r="C15474" s="10"/>
      <c r="D15474" s="10"/>
      <c r="E15474" s="10"/>
      <c r="F15474" s="10"/>
    </row>
    <row r="15475" spans="1:6" s="66" customFormat="1" ht="409.5">
      <c r="A15475" s="10"/>
      <c r="B15475" s="10"/>
      <c r="C15475" s="10"/>
      <c r="D15475" s="10"/>
      <c r="E15475" s="10"/>
      <c r="F15475" s="10"/>
    </row>
    <row r="15476" spans="1:6" s="66" customFormat="1" ht="409.5">
      <c r="A15476" s="10"/>
      <c r="B15476" s="10"/>
      <c r="C15476" s="10"/>
      <c r="D15476" s="10"/>
      <c r="E15476" s="10"/>
      <c r="F15476" s="10"/>
    </row>
    <row r="15477" spans="1:6" s="66" customFormat="1" ht="409.5">
      <c r="A15477" s="10"/>
      <c r="B15477" s="10"/>
      <c r="C15477" s="10"/>
      <c r="D15477" s="10"/>
      <c r="E15477" s="10"/>
      <c r="F15477" s="10"/>
    </row>
    <row r="15478" spans="1:6" s="66" customFormat="1" ht="409.5">
      <c r="A15478" s="10"/>
      <c r="B15478" s="10"/>
      <c r="C15478" s="10"/>
      <c r="D15478" s="10"/>
      <c r="E15478" s="10"/>
      <c r="F15478" s="10"/>
    </row>
    <row r="15479" spans="1:6" s="66" customFormat="1" ht="409.5">
      <c r="A15479" s="10"/>
      <c r="B15479" s="10"/>
      <c r="C15479" s="10"/>
      <c r="D15479" s="10"/>
      <c r="E15479" s="10"/>
      <c r="F15479" s="10"/>
    </row>
    <row r="15480" spans="1:6" s="66" customFormat="1" ht="409.5">
      <c r="A15480" s="10"/>
      <c r="B15480" s="10"/>
      <c r="C15480" s="10"/>
      <c r="D15480" s="10"/>
      <c r="E15480" s="10"/>
      <c r="F15480" s="10"/>
    </row>
    <row r="15481" spans="1:6" s="66" customFormat="1" ht="409.5">
      <c r="A15481" s="10"/>
      <c r="B15481" s="10"/>
      <c r="C15481" s="10"/>
      <c r="D15481" s="10"/>
      <c r="E15481" s="10"/>
      <c r="F15481" s="10"/>
    </row>
    <row r="15482" spans="1:6" s="66" customFormat="1" ht="409.5">
      <c r="A15482" s="10"/>
      <c r="B15482" s="10"/>
      <c r="C15482" s="10"/>
      <c r="D15482" s="10"/>
      <c r="E15482" s="10"/>
      <c r="F15482" s="10"/>
    </row>
    <row r="15483" spans="1:6" s="66" customFormat="1" ht="409.5">
      <c r="A15483" s="10"/>
      <c r="B15483" s="10"/>
      <c r="C15483" s="10"/>
      <c r="D15483" s="10"/>
      <c r="E15483" s="10"/>
      <c r="F15483" s="10"/>
    </row>
    <row r="15484" spans="1:6" s="66" customFormat="1" ht="409.5">
      <c r="A15484" s="10"/>
      <c r="B15484" s="10"/>
      <c r="C15484" s="10"/>
      <c r="D15484" s="10"/>
      <c r="E15484" s="10"/>
      <c r="F15484" s="10"/>
    </row>
    <row r="15485" spans="1:6" s="66" customFormat="1" ht="409.5">
      <c r="A15485" s="10"/>
      <c r="B15485" s="10"/>
      <c r="C15485" s="10"/>
      <c r="D15485" s="10"/>
      <c r="E15485" s="10"/>
      <c r="F15485" s="10"/>
    </row>
    <row r="15486" spans="1:6" s="66" customFormat="1" ht="409.5">
      <c r="A15486" s="10"/>
      <c r="B15486" s="10"/>
      <c r="C15486" s="10"/>
      <c r="D15486" s="10"/>
      <c r="E15486" s="10"/>
      <c r="F15486" s="10"/>
    </row>
    <row r="15487" spans="1:6" s="66" customFormat="1" ht="409.5">
      <c r="A15487" s="10"/>
      <c r="B15487" s="10"/>
      <c r="C15487" s="10"/>
      <c r="D15487" s="10"/>
      <c r="E15487" s="10"/>
      <c r="F15487" s="10"/>
    </row>
    <row r="15488" spans="1:6" s="66" customFormat="1" ht="409.5">
      <c r="A15488" s="10"/>
      <c r="B15488" s="10"/>
      <c r="C15488" s="10"/>
      <c r="D15488" s="10"/>
      <c r="E15488" s="10"/>
      <c r="F15488" s="10"/>
    </row>
    <row r="15489" spans="1:6" s="66" customFormat="1" ht="409.5">
      <c r="A15489" s="10"/>
      <c r="B15489" s="10"/>
      <c r="C15489" s="10"/>
      <c r="D15489" s="10"/>
      <c r="E15489" s="10"/>
      <c r="F15489" s="10"/>
    </row>
    <row r="15490" spans="1:6" s="66" customFormat="1" ht="409.5">
      <c r="A15490" s="10"/>
      <c r="B15490" s="10"/>
      <c r="C15490" s="10"/>
      <c r="D15490" s="10"/>
      <c r="E15490" s="10"/>
      <c r="F15490" s="10"/>
    </row>
    <row r="15491" spans="1:6" s="66" customFormat="1" ht="409.5">
      <c r="A15491" s="10"/>
      <c r="B15491" s="10"/>
      <c r="C15491" s="10"/>
      <c r="D15491" s="10"/>
      <c r="E15491" s="10"/>
      <c r="F15491" s="10"/>
    </row>
    <row r="15492" spans="1:6" s="66" customFormat="1" ht="409.5">
      <c r="A15492" s="10"/>
      <c r="B15492" s="10"/>
      <c r="C15492" s="10"/>
      <c r="D15492" s="10"/>
      <c r="E15492" s="10"/>
      <c r="F15492" s="10"/>
    </row>
    <row r="15493" spans="1:6" s="66" customFormat="1" ht="409.5">
      <c r="A15493" s="10"/>
      <c r="B15493" s="10"/>
      <c r="C15493" s="10"/>
      <c r="D15493" s="10"/>
      <c r="E15493" s="10"/>
      <c r="F15493" s="10"/>
    </row>
    <row r="15494" spans="1:6" s="66" customFormat="1" ht="409.5">
      <c r="A15494" s="10"/>
      <c r="B15494" s="10"/>
      <c r="C15494" s="10"/>
      <c r="D15494" s="10"/>
      <c r="E15494" s="10"/>
      <c r="F15494" s="10"/>
    </row>
    <row r="15495" spans="1:6" s="66" customFormat="1" ht="409.5">
      <c r="A15495" s="10"/>
      <c r="B15495" s="10"/>
      <c r="C15495" s="10"/>
      <c r="D15495" s="10"/>
      <c r="E15495" s="10"/>
      <c r="F15495" s="10"/>
    </row>
    <row r="15496" spans="1:6" s="66" customFormat="1" ht="409.5">
      <c r="A15496" s="10"/>
      <c r="B15496" s="10"/>
      <c r="C15496" s="10"/>
      <c r="D15496" s="10"/>
      <c r="E15496" s="10"/>
      <c r="F15496" s="10"/>
    </row>
    <row r="15497" spans="1:6" s="66" customFormat="1" ht="409.5">
      <c r="A15497" s="10"/>
      <c r="B15497" s="10"/>
      <c r="C15497" s="10"/>
      <c r="D15497" s="10"/>
      <c r="E15497" s="10"/>
      <c r="F15497" s="10"/>
    </row>
    <row r="15498" spans="1:6" s="66" customFormat="1" ht="409.5">
      <c r="A15498" s="10"/>
      <c r="B15498" s="10"/>
      <c r="C15498" s="10"/>
      <c r="D15498" s="10"/>
      <c r="E15498" s="10"/>
      <c r="F15498" s="10"/>
    </row>
    <row r="15499" spans="1:6" s="66" customFormat="1" ht="409.5">
      <c r="A15499" s="10"/>
      <c r="B15499" s="10"/>
      <c r="C15499" s="10"/>
      <c r="D15499" s="10"/>
      <c r="E15499" s="10"/>
      <c r="F15499" s="10"/>
    </row>
    <row r="15500" spans="1:6" s="66" customFormat="1" ht="409.5">
      <c r="A15500" s="10"/>
      <c r="B15500" s="10"/>
      <c r="C15500" s="10"/>
      <c r="D15500" s="10"/>
      <c r="E15500" s="10"/>
      <c r="F15500" s="10"/>
    </row>
    <row r="15501" spans="1:6" s="66" customFormat="1" ht="409.5">
      <c r="A15501" s="10"/>
      <c r="B15501" s="10"/>
      <c r="C15501" s="10"/>
      <c r="D15501" s="10"/>
      <c r="E15501" s="10"/>
      <c r="F15501" s="10"/>
    </row>
    <row r="15502" spans="1:6" s="66" customFormat="1" ht="409.5">
      <c r="A15502" s="10"/>
      <c r="B15502" s="10"/>
      <c r="C15502" s="10"/>
      <c r="D15502" s="10"/>
      <c r="E15502" s="10"/>
      <c r="F15502" s="10"/>
    </row>
    <row r="15503" spans="1:6" s="66" customFormat="1" ht="409.5">
      <c r="A15503" s="10"/>
      <c r="B15503" s="10"/>
      <c r="C15503" s="10"/>
      <c r="D15503" s="10"/>
      <c r="E15503" s="10"/>
      <c r="F15503" s="10"/>
    </row>
    <row r="15504" spans="1:6" s="66" customFormat="1" ht="409.5">
      <c r="A15504" s="10"/>
      <c r="B15504" s="10"/>
      <c r="C15504" s="10"/>
      <c r="D15504" s="10"/>
      <c r="E15504" s="10"/>
      <c r="F15504" s="10"/>
    </row>
    <row r="15505" spans="1:6" s="66" customFormat="1" ht="409.5">
      <c r="A15505" s="10"/>
      <c r="B15505" s="10"/>
      <c r="C15505" s="10"/>
      <c r="D15505" s="10"/>
      <c r="E15505" s="10"/>
      <c r="F15505" s="10"/>
    </row>
    <row r="15506" spans="1:6" s="66" customFormat="1" ht="409.5">
      <c r="A15506" s="10"/>
      <c r="B15506" s="10"/>
      <c r="C15506" s="10"/>
      <c r="D15506" s="10"/>
      <c r="E15506" s="10"/>
      <c r="F15506" s="10"/>
    </row>
    <row r="15507" spans="1:6" s="66" customFormat="1" ht="409.5">
      <c r="A15507" s="10"/>
      <c r="B15507" s="10"/>
      <c r="C15507" s="10"/>
      <c r="D15507" s="10"/>
      <c r="E15507" s="10"/>
      <c r="F15507" s="10"/>
    </row>
    <row r="15508" spans="1:6" s="66" customFormat="1" ht="409.5">
      <c r="A15508" s="10"/>
      <c r="B15508" s="10"/>
      <c r="C15508" s="10"/>
      <c r="D15508" s="10"/>
      <c r="E15508" s="10"/>
      <c r="F15508" s="10"/>
    </row>
    <row r="15509" spans="1:6" s="66" customFormat="1" ht="409.5">
      <c r="A15509" s="10"/>
      <c r="B15509" s="10"/>
      <c r="C15509" s="10"/>
      <c r="D15509" s="10"/>
      <c r="E15509" s="10"/>
      <c r="F15509" s="10"/>
    </row>
    <row r="15510" spans="1:6" s="66" customFormat="1" ht="409.5">
      <c r="A15510" s="10"/>
      <c r="B15510" s="10"/>
      <c r="C15510" s="10"/>
      <c r="D15510" s="10"/>
      <c r="E15510" s="10"/>
      <c r="F15510" s="10"/>
    </row>
    <row r="15511" spans="1:6" s="66" customFormat="1" ht="409.5">
      <c r="A15511" s="10"/>
      <c r="B15511" s="10"/>
      <c r="C15511" s="10"/>
      <c r="D15511" s="10"/>
      <c r="E15511" s="10"/>
      <c r="F15511" s="10"/>
    </row>
    <row r="15512" spans="1:6" s="66" customFormat="1" ht="409.5">
      <c r="A15512" s="10"/>
      <c r="B15512" s="10"/>
      <c r="C15512" s="10"/>
      <c r="D15512" s="10"/>
      <c r="E15512" s="10"/>
      <c r="F15512" s="10"/>
    </row>
    <row r="15513" spans="1:6" s="66" customFormat="1" ht="409.5">
      <c r="A15513" s="10"/>
      <c r="B15513" s="10"/>
      <c r="C15513" s="10"/>
      <c r="D15513" s="10"/>
      <c r="E15513" s="10"/>
      <c r="F15513" s="10"/>
    </row>
    <row r="15514" spans="1:6" s="66" customFormat="1" ht="409.5">
      <c r="A15514" s="10"/>
      <c r="B15514" s="10"/>
      <c r="C15514" s="10"/>
      <c r="D15514" s="10"/>
      <c r="E15514" s="10"/>
      <c r="F15514" s="10"/>
    </row>
    <row r="15515" spans="1:6" s="66" customFormat="1" ht="409.5">
      <c r="A15515" s="10"/>
      <c r="B15515" s="10"/>
      <c r="C15515" s="10"/>
      <c r="D15515" s="10"/>
      <c r="E15515" s="10"/>
      <c r="F15515" s="10"/>
    </row>
    <row r="15516" spans="1:6" s="66" customFormat="1" ht="409.5">
      <c r="A15516" s="10"/>
      <c r="B15516" s="10"/>
      <c r="C15516" s="10"/>
      <c r="D15516" s="10"/>
      <c r="E15516" s="10"/>
      <c r="F15516" s="10"/>
    </row>
    <row r="15517" spans="1:6" s="66" customFormat="1" ht="409.5">
      <c r="A15517" s="10"/>
      <c r="B15517" s="10"/>
      <c r="C15517" s="10"/>
      <c r="D15517" s="10"/>
      <c r="E15517" s="10"/>
      <c r="F15517" s="10"/>
    </row>
    <row r="15518" spans="1:6" s="66" customFormat="1" ht="409.5">
      <c r="A15518" s="10"/>
      <c r="B15518" s="10"/>
      <c r="C15518" s="10"/>
      <c r="D15518" s="10"/>
      <c r="E15518" s="10"/>
      <c r="F15518" s="10"/>
    </row>
    <row r="15519" spans="1:6" s="66" customFormat="1" ht="409.5">
      <c r="A15519" s="10"/>
      <c r="B15519" s="10"/>
      <c r="C15519" s="10"/>
      <c r="D15519" s="10"/>
      <c r="E15519" s="10"/>
      <c r="F15519" s="10"/>
    </row>
    <row r="15520" spans="1:6" s="66" customFormat="1" ht="409.5">
      <c r="A15520" s="10"/>
      <c r="B15520" s="10"/>
      <c r="C15520" s="10"/>
      <c r="D15520" s="10"/>
      <c r="E15520" s="10"/>
      <c r="F15520" s="10"/>
    </row>
    <row r="15521" spans="1:6" s="66" customFormat="1" ht="409.5">
      <c r="A15521" s="10"/>
      <c r="B15521" s="10"/>
      <c r="C15521" s="10"/>
      <c r="D15521" s="10"/>
      <c r="E15521" s="10"/>
      <c r="F15521" s="10"/>
    </row>
    <row r="15522" spans="1:6" s="66" customFormat="1" ht="409.5">
      <c r="A15522" s="10"/>
      <c r="B15522" s="10"/>
      <c r="C15522" s="10"/>
      <c r="D15522" s="10"/>
      <c r="E15522" s="10"/>
      <c r="F15522" s="10"/>
    </row>
    <row r="15523" spans="1:6" s="66" customFormat="1" ht="409.5">
      <c r="A15523" s="10"/>
      <c r="B15523" s="10"/>
      <c r="C15523" s="10"/>
      <c r="D15523" s="10"/>
      <c r="E15523" s="10"/>
      <c r="F15523" s="10"/>
    </row>
    <row r="15524" spans="1:6" s="66" customFormat="1" ht="409.5">
      <c r="A15524" s="10"/>
      <c r="B15524" s="10"/>
      <c r="C15524" s="10"/>
      <c r="D15524" s="10"/>
      <c r="E15524" s="10"/>
      <c r="F15524" s="10"/>
    </row>
    <row r="15525" spans="1:6" s="66" customFormat="1" ht="409.5">
      <c r="A15525" s="10"/>
      <c r="B15525" s="10"/>
      <c r="C15525" s="10"/>
      <c r="D15525" s="10"/>
      <c r="E15525" s="10"/>
      <c r="F15525" s="10"/>
    </row>
    <row r="15526" spans="1:6" s="66" customFormat="1" ht="409.5">
      <c r="A15526" s="10"/>
      <c r="B15526" s="10"/>
      <c r="C15526" s="10"/>
      <c r="D15526" s="10"/>
      <c r="E15526" s="10"/>
      <c r="F15526" s="10"/>
    </row>
    <row r="15527" spans="1:6" s="66" customFormat="1" ht="409.5">
      <c r="A15527" s="10"/>
      <c r="B15527" s="10"/>
      <c r="C15527" s="10"/>
      <c r="D15527" s="10"/>
      <c r="E15527" s="10"/>
      <c r="F15527" s="10"/>
    </row>
    <row r="15528" spans="1:6" s="66" customFormat="1" ht="409.5">
      <c r="A15528" s="10"/>
      <c r="B15528" s="10"/>
      <c r="C15528" s="10"/>
      <c r="D15528" s="10"/>
      <c r="E15528" s="10"/>
      <c r="F15528" s="10"/>
    </row>
    <row r="15529" spans="1:6" s="66" customFormat="1" ht="409.5">
      <c r="A15529" s="10"/>
      <c r="B15529" s="10"/>
      <c r="C15529" s="10"/>
      <c r="D15529" s="10"/>
      <c r="E15529" s="10"/>
      <c r="F15529" s="10"/>
    </row>
    <row r="15530" spans="1:6" s="66" customFormat="1" ht="409.5">
      <c r="A15530" s="10"/>
      <c r="B15530" s="10"/>
      <c r="C15530" s="10"/>
      <c r="D15530" s="10"/>
      <c r="E15530" s="10"/>
      <c r="F15530" s="10"/>
    </row>
    <row r="15531" spans="1:6" s="66" customFormat="1" ht="409.5">
      <c r="A15531" s="10"/>
      <c r="B15531" s="10"/>
      <c r="C15531" s="10"/>
      <c r="D15531" s="10"/>
      <c r="E15531" s="10"/>
      <c r="F15531" s="10"/>
    </row>
    <row r="15532" spans="1:6" s="66" customFormat="1" ht="409.5">
      <c r="A15532" s="10"/>
      <c r="B15532" s="10"/>
      <c r="C15532" s="10"/>
      <c r="D15532" s="10"/>
      <c r="E15532" s="10"/>
      <c r="F15532" s="10"/>
    </row>
    <row r="15533" spans="1:6" s="66" customFormat="1" ht="409.5">
      <c r="A15533" s="10"/>
      <c r="B15533" s="10"/>
      <c r="C15533" s="10"/>
      <c r="D15533" s="10"/>
      <c r="E15533" s="10"/>
      <c r="F15533" s="10"/>
    </row>
    <row r="15534" spans="1:6" s="66" customFormat="1" ht="409.5">
      <c r="A15534" s="10"/>
      <c r="B15534" s="10"/>
      <c r="C15534" s="10"/>
      <c r="D15534" s="10"/>
      <c r="E15534" s="10"/>
      <c r="F15534" s="10"/>
    </row>
    <row r="15535" spans="1:6" s="66" customFormat="1" ht="409.5">
      <c r="A15535" s="10"/>
      <c r="B15535" s="10"/>
      <c r="C15535" s="10"/>
      <c r="D15535" s="10"/>
      <c r="E15535" s="10"/>
      <c r="F15535" s="10"/>
    </row>
    <row r="15536" spans="1:6" s="66" customFormat="1" ht="409.5">
      <c r="A15536" s="10"/>
      <c r="B15536" s="10"/>
      <c r="C15536" s="10"/>
      <c r="D15536" s="10"/>
      <c r="E15536" s="10"/>
      <c r="F15536" s="10"/>
    </row>
    <row r="15537" spans="1:6" s="66" customFormat="1" ht="409.5">
      <c r="A15537" s="10"/>
      <c r="B15537" s="10"/>
      <c r="C15537" s="10"/>
      <c r="D15537" s="10"/>
      <c r="E15537" s="10"/>
      <c r="F15537" s="10"/>
    </row>
    <row r="15538" spans="1:6" s="66" customFormat="1" ht="409.5">
      <c r="A15538" s="10"/>
      <c r="B15538" s="10"/>
      <c r="C15538" s="10"/>
      <c r="D15538" s="10"/>
      <c r="E15538" s="10"/>
      <c r="F15538" s="10"/>
    </row>
    <row r="15539" spans="1:6" s="66" customFormat="1" ht="409.5">
      <c r="A15539" s="10"/>
      <c r="B15539" s="10"/>
      <c r="C15539" s="10"/>
      <c r="D15539" s="10"/>
      <c r="E15539" s="10"/>
      <c r="F15539" s="10"/>
    </row>
    <row r="15540" spans="1:6" s="66" customFormat="1" ht="409.5">
      <c r="A15540" s="10"/>
      <c r="B15540" s="10"/>
      <c r="C15540" s="10"/>
      <c r="D15540" s="10"/>
      <c r="E15540" s="10"/>
      <c r="F15540" s="10"/>
    </row>
    <row r="15541" spans="1:6" s="66" customFormat="1" ht="409.5">
      <c r="A15541" s="10"/>
      <c r="B15541" s="10"/>
      <c r="C15541" s="10"/>
      <c r="D15541" s="10"/>
      <c r="E15541" s="10"/>
      <c r="F15541" s="10"/>
    </row>
    <row r="15542" spans="1:6" s="66" customFormat="1" ht="409.5">
      <c r="A15542" s="10"/>
      <c r="B15542" s="10"/>
      <c r="C15542" s="10"/>
      <c r="D15542" s="10"/>
      <c r="E15542" s="10"/>
      <c r="F15542" s="10"/>
    </row>
    <row r="15543" spans="1:6" s="66" customFormat="1" ht="409.5">
      <c r="A15543" s="10"/>
      <c r="B15543" s="10"/>
      <c r="C15543" s="10"/>
      <c r="D15543" s="10"/>
      <c r="E15543" s="10"/>
      <c r="F15543" s="10"/>
    </row>
    <row r="15544" spans="1:6" s="66" customFormat="1" ht="409.5">
      <c r="A15544" s="10"/>
      <c r="B15544" s="10"/>
      <c r="C15544" s="10"/>
      <c r="D15544" s="10"/>
      <c r="E15544" s="10"/>
      <c r="F15544" s="10"/>
    </row>
    <row r="15545" spans="1:6" s="66" customFormat="1" ht="409.5">
      <c r="A15545" s="10"/>
      <c r="B15545" s="10"/>
      <c r="C15545" s="10"/>
      <c r="D15545" s="10"/>
      <c r="E15545" s="10"/>
      <c r="F15545" s="10"/>
    </row>
    <row r="15546" spans="1:6" s="66" customFormat="1" ht="409.5">
      <c r="A15546" s="10"/>
      <c r="B15546" s="10"/>
      <c r="C15546" s="10"/>
      <c r="D15546" s="10"/>
      <c r="E15546" s="10"/>
      <c r="F15546" s="10"/>
    </row>
    <row r="15547" spans="1:6" s="66" customFormat="1" ht="409.5">
      <c r="A15547" s="10"/>
      <c r="B15547" s="10"/>
      <c r="C15547" s="10"/>
      <c r="D15547" s="10"/>
      <c r="E15547" s="10"/>
      <c r="F15547" s="10"/>
    </row>
    <row r="15548" spans="1:6" s="66" customFormat="1" ht="409.5">
      <c r="A15548" s="10"/>
      <c r="B15548" s="10"/>
      <c r="C15548" s="10"/>
      <c r="D15548" s="10"/>
      <c r="E15548" s="10"/>
      <c r="F15548" s="10"/>
    </row>
    <row r="15549" spans="1:6" s="66" customFormat="1" ht="409.5">
      <c r="A15549" s="10"/>
      <c r="B15549" s="10"/>
      <c r="C15549" s="10"/>
      <c r="D15549" s="10"/>
      <c r="E15549" s="10"/>
      <c r="F15549" s="10"/>
    </row>
    <row r="15550" spans="1:6" s="66" customFormat="1" ht="409.5">
      <c r="A15550" s="10"/>
      <c r="B15550" s="10"/>
      <c r="C15550" s="10"/>
      <c r="D15550" s="10"/>
      <c r="E15550" s="10"/>
      <c r="F15550" s="10"/>
    </row>
    <row r="15551" spans="1:6" s="66" customFormat="1" ht="409.5">
      <c r="A15551" s="10"/>
      <c r="B15551" s="10"/>
      <c r="C15551" s="10"/>
      <c r="D15551" s="10"/>
      <c r="E15551" s="10"/>
      <c r="F15551" s="10"/>
    </row>
    <row r="15552" spans="1:6" s="66" customFormat="1" ht="409.5">
      <c r="A15552" s="10"/>
      <c r="B15552" s="10"/>
      <c r="C15552" s="10"/>
      <c r="D15552" s="10"/>
      <c r="E15552" s="10"/>
      <c r="F15552" s="10"/>
    </row>
    <row r="15553" spans="1:6" s="66" customFormat="1" ht="409.5">
      <c r="A15553" s="10"/>
      <c r="B15553" s="10"/>
      <c r="C15553" s="10"/>
      <c r="D15553" s="10"/>
      <c r="E15553" s="10"/>
      <c r="F15553" s="10"/>
    </row>
    <row r="15554" spans="1:6" s="66" customFormat="1" ht="409.5">
      <c r="A15554" s="10"/>
      <c r="B15554" s="10"/>
      <c r="C15554" s="10"/>
      <c r="D15554" s="10"/>
      <c r="E15554" s="10"/>
      <c r="F15554" s="10"/>
    </row>
    <row r="15555" spans="1:6" s="66" customFormat="1" ht="409.5">
      <c r="A15555" s="10"/>
      <c r="B15555" s="10"/>
      <c r="C15555" s="10"/>
      <c r="D15555" s="10"/>
      <c r="E15555" s="10"/>
      <c r="F15555" s="10"/>
    </row>
    <row r="15556" spans="1:6" s="66" customFormat="1" ht="409.5">
      <c r="A15556" s="10"/>
      <c r="B15556" s="10"/>
      <c r="C15556" s="10"/>
      <c r="D15556" s="10"/>
      <c r="E15556" s="10"/>
      <c r="F15556" s="10"/>
    </row>
    <row r="15557" spans="1:6" s="66" customFormat="1" ht="409.5">
      <c r="A15557" s="10"/>
      <c r="B15557" s="10"/>
      <c r="C15557" s="10"/>
      <c r="D15557" s="10"/>
      <c r="E15557" s="10"/>
      <c r="F15557" s="10"/>
    </row>
    <row r="15558" spans="1:6" s="66" customFormat="1" ht="409.5">
      <c r="A15558" s="10"/>
      <c r="B15558" s="10"/>
      <c r="C15558" s="10"/>
      <c r="D15558" s="10"/>
      <c r="E15558" s="10"/>
      <c r="F15558" s="10"/>
    </row>
    <row r="15559" spans="1:6" s="66" customFormat="1" ht="409.5">
      <c r="A15559" s="10"/>
      <c r="B15559" s="10"/>
      <c r="C15559" s="10"/>
      <c r="D15559" s="10"/>
      <c r="E15559" s="10"/>
      <c r="F15559" s="10"/>
    </row>
    <row r="15560" spans="1:6" s="66" customFormat="1" ht="409.5">
      <c r="A15560" s="10"/>
      <c r="B15560" s="10"/>
      <c r="C15560" s="10"/>
      <c r="D15560" s="10"/>
      <c r="E15560" s="10"/>
      <c r="F15560" s="10"/>
    </row>
    <row r="15561" spans="1:6" s="66" customFormat="1" ht="409.5">
      <c r="A15561" s="10"/>
      <c r="B15561" s="10"/>
      <c r="C15561" s="10"/>
      <c r="D15561" s="10"/>
      <c r="E15561" s="10"/>
      <c r="F15561" s="10"/>
    </row>
    <row r="15562" spans="1:6" s="66" customFormat="1" ht="409.5">
      <c r="A15562" s="10"/>
      <c r="B15562" s="10"/>
      <c r="C15562" s="10"/>
      <c r="D15562" s="10"/>
      <c r="E15562" s="10"/>
      <c r="F15562" s="10"/>
    </row>
    <row r="15563" spans="1:6" s="66" customFormat="1" ht="409.5">
      <c r="A15563" s="10"/>
      <c r="B15563" s="10"/>
      <c r="C15563" s="10"/>
      <c r="D15563" s="10"/>
      <c r="E15563" s="10"/>
      <c r="F15563" s="10"/>
    </row>
    <row r="15564" spans="1:6" s="66" customFormat="1" ht="409.5">
      <c r="A15564" s="10"/>
      <c r="B15564" s="10"/>
      <c r="C15564" s="10"/>
      <c r="D15564" s="10"/>
      <c r="E15564" s="10"/>
      <c r="F15564" s="10"/>
    </row>
    <row r="15565" spans="1:6" s="66" customFormat="1" ht="409.5">
      <c r="A15565" s="10"/>
      <c r="B15565" s="10"/>
      <c r="C15565" s="10"/>
      <c r="D15565" s="10"/>
      <c r="E15565" s="10"/>
      <c r="F15565" s="10"/>
    </row>
    <row r="15566" spans="1:6" s="66" customFormat="1" ht="409.5">
      <c r="A15566" s="10"/>
      <c r="B15566" s="10"/>
      <c r="C15566" s="10"/>
      <c r="D15566" s="10"/>
      <c r="E15566" s="10"/>
      <c r="F15566" s="10"/>
    </row>
    <row r="15567" spans="1:6" s="66" customFormat="1" ht="409.5">
      <c r="A15567" s="10"/>
      <c r="B15567" s="10"/>
      <c r="C15567" s="10"/>
      <c r="D15567" s="10"/>
      <c r="E15567" s="10"/>
      <c r="F15567" s="10"/>
    </row>
    <row r="15568" spans="1:6" s="66" customFormat="1" ht="409.5">
      <c r="A15568" s="10"/>
      <c r="B15568" s="10"/>
      <c r="C15568" s="10"/>
      <c r="D15568" s="10"/>
      <c r="E15568" s="10"/>
      <c r="F15568" s="10"/>
    </row>
    <row r="15569" spans="1:6" s="66" customFormat="1" ht="409.5">
      <c r="A15569" s="10"/>
      <c r="B15569" s="10"/>
      <c r="C15569" s="10"/>
      <c r="D15569" s="10"/>
      <c r="E15569" s="10"/>
      <c r="F15569" s="10"/>
    </row>
    <row r="15570" spans="1:6" s="66" customFormat="1" ht="409.5">
      <c r="A15570" s="10"/>
      <c r="B15570" s="10"/>
      <c r="C15570" s="10"/>
      <c r="D15570" s="10"/>
      <c r="E15570" s="10"/>
      <c r="F15570" s="10"/>
    </row>
    <row r="15571" spans="1:6" s="66" customFormat="1" ht="409.5">
      <c r="A15571" s="10"/>
      <c r="B15571" s="10"/>
      <c r="C15571" s="10"/>
      <c r="D15571" s="10"/>
      <c r="E15571" s="10"/>
      <c r="F15571" s="10"/>
    </row>
    <row r="15572" spans="1:6" s="66" customFormat="1" ht="409.5">
      <c r="A15572" s="10"/>
      <c r="B15572" s="10"/>
      <c r="C15572" s="10"/>
      <c r="D15572" s="10"/>
      <c r="E15572" s="10"/>
      <c r="F15572" s="10"/>
    </row>
    <row r="15573" spans="1:6" s="66" customFormat="1" ht="409.5">
      <c r="A15573" s="10"/>
      <c r="B15573" s="10"/>
      <c r="C15573" s="10"/>
      <c r="D15573" s="10"/>
      <c r="E15573" s="10"/>
      <c r="F15573" s="10"/>
    </row>
    <row r="15574" spans="1:6" s="66" customFormat="1" ht="409.5">
      <c r="A15574" s="10"/>
      <c r="B15574" s="10"/>
      <c r="C15574" s="10"/>
      <c r="D15574" s="10"/>
      <c r="E15574" s="10"/>
      <c r="F15574" s="10"/>
    </row>
    <row r="15575" spans="1:6" s="66" customFormat="1" ht="409.5">
      <c r="A15575" s="10"/>
      <c r="B15575" s="10"/>
      <c r="C15575" s="10"/>
      <c r="D15575" s="10"/>
      <c r="E15575" s="10"/>
      <c r="F15575" s="10"/>
    </row>
    <row r="15576" spans="1:6" s="66" customFormat="1" ht="409.5">
      <c r="A15576" s="10"/>
      <c r="B15576" s="10"/>
      <c r="C15576" s="10"/>
      <c r="D15576" s="10"/>
      <c r="E15576" s="10"/>
      <c r="F15576" s="10"/>
    </row>
    <row r="15577" spans="1:6" s="66" customFormat="1" ht="409.5">
      <c r="A15577" s="10"/>
      <c r="B15577" s="10"/>
      <c r="C15577" s="10"/>
      <c r="D15577" s="10"/>
      <c r="E15577" s="10"/>
      <c r="F15577" s="10"/>
    </row>
    <row r="15578" spans="1:6" s="66" customFormat="1" ht="409.5">
      <c r="A15578" s="10"/>
      <c r="B15578" s="10"/>
      <c r="C15578" s="10"/>
      <c r="D15578" s="10"/>
      <c r="E15578" s="10"/>
      <c r="F15578" s="10"/>
    </row>
    <row r="15579" spans="1:6" s="66" customFormat="1" ht="409.5">
      <c r="A15579" s="10"/>
      <c r="B15579" s="10"/>
      <c r="C15579" s="10"/>
      <c r="D15579" s="10"/>
      <c r="E15579" s="10"/>
      <c r="F15579" s="10"/>
    </row>
    <row r="15580" spans="1:6" s="66" customFormat="1" ht="409.5">
      <c r="A15580" s="10"/>
      <c r="B15580" s="10"/>
      <c r="C15580" s="10"/>
      <c r="D15580" s="10"/>
      <c r="E15580" s="10"/>
      <c r="F15580" s="10"/>
    </row>
    <row r="15581" spans="1:6" s="66" customFormat="1" ht="409.5">
      <c r="A15581" s="10"/>
      <c r="B15581" s="10"/>
      <c r="C15581" s="10"/>
      <c r="D15581" s="10"/>
      <c r="E15581" s="10"/>
      <c r="F15581" s="10"/>
    </row>
    <row r="15582" spans="1:6" s="66" customFormat="1" ht="409.5">
      <c r="A15582" s="10"/>
      <c r="B15582" s="10"/>
      <c r="C15582" s="10"/>
      <c r="D15582" s="10"/>
      <c r="E15582" s="10"/>
      <c r="F15582" s="10"/>
    </row>
    <row r="15583" spans="1:6" s="66" customFormat="1" ht="409.5">
      <c r="A15583" s="10"/>
      <c r="B15583" s="10"/>
      <c r="C15583" s="10"/>
      <c r="D15583" s="10"/>
      <c r="E15583" s="10"/>
      <c r="F15583" s="10"/>
    </row>
    <row r="15584" spans="1:6" s="66" customFormat="1" ht="409.5">
      <c r="A15584" s="10"/>
      <c r="B15584" s="10"/>
      <c r="C15584" s="10"/>
      <c r="D15584" s="10"/>
      <c r="E15584" s="10"/>
      <c r="F15584" s="10"/>
    </row>
    <row r="15585" spans="1:6" s="66" customFormat="1" ht="409.5">
      <c r="A15585" s="10"/>
      <c r="B15585" s="10"/>
      <c r="C15585" s="10"/>
      <c r="D15585" s="10"/>
      <c r="E15585" s="10"/>
      <c r="F15585" s="10"/>
    </row>
    <row r="15586" spans="1:6" s="66" customFormat="1" ht="409.5">
      <c r="A15586" s="10"/>
      <c r="B15586" s="10"/>
      <c r="C15586" s="10"/>
      <c r="D15586" s="10"/>
      <c r="E15586" s="10"/>
      <c r="F15586" s="10"/>
    </row>
    <row r="15587" spans="1:6" s="66" customFormat="1" ht="409.5">
      <c r="A15587" s="10"/>
      <c r="B15587" s="10"/>
      <c r="C15587" s="10"/>
      <c r="D15587" s="10"/>
      <c r="E15587" s="10"/>
      <c r="F15587" s="10"/>
    </row>
    <row r="15588" spans="1:6" s="66" customFormat="1" ht="409.5">
      <c r="A15588" s="10"/>
      <c r="B15588" s="10"/>
      <c r="C15588" s="10"/>
      <c r="D15588" s="10"/>
      <c r="E15588" s="10"/>
      <c r="F15588" s="10"/>
    </row>
    <row r="15589" spans="1:6" s="66" customFormat="1" ht="409.5">
      <c r="A15589" s="10"/>
      <c r="B15589" s="10"/>
      <c r="C15589" s="10"/>
      <c r="D15589" s="10"/>
      <c r="E15589" s="10"/>
      <c r="F15589" s="10"/>
    </row>
    <row r="15590" spans="1:6" s="66" customFormat="1" ht="409.5">
      <c r="A15590" s="10"/>
      <c r="B15590" s="10"/>
      <c r="C15590" s="10"/>
      <c r="D15590" s="10"/>
      <c r="E15590" s="10"/>
      <c r="F15590" s="10"/>
    </row>
    <row r="15591" spans="1:6" s="66" customFormat="1" ht="409.5">
      <c r="A15591" s="10"/>
      <c r="B15591" s="10"/>
      <c r="C15591" s="10"/>
      <c r="D15591" s="10"/>
      <c r="E15591" s="10"/>
      <c r="F15591" s="10"/>
    </row>
    <row r="15592" spans="1:6" s="66" customFormat="1" ht="409.5">
      <c r="A15592" s="10"/>
      <c r="B15592" s="10"/>
      <c r="C15592" s="10"/>
      <c r="D15592" s="10"/>
      <c r="E15592" s="10"/>
      <c r="F15592" s="10"/>
    </row>
    <row r="15593" spans="1:6" s="66" customFormat="1" ht="409.5">
      <c r="A15593" s="10"/>
      <c r="B15593" s="10"/>
      <c r="C15593" s="10"/>
      <c r="D15593" s="10"/>
      <c r="E15593" s="10"/>
      <c r="F15593" s="10"/>
    </row>
    <row r="15594" spans="1:6" s="66" customFormat="1" ht="409.5">
      <c r="A15594" s="10"/>
      <c r="B15594" s="10"/>
      <c r="C15594" s="10"/>
      <c r="D15594" s="10"/>
      <c r="E15594" s="10"/>
      <c r="F15594" s="10"/>
    </row>
    <row r="15595" spans="1:6" s="66" customFormat="1" ht="409.5">
      <c r="A15595" s="10"/>
      <c r="B15595" s="10"/>
      <c r="C15595" s="10"/>
      <c r="D15595" s="10"/>
      <c r="E15595" s="10"/>
      <c r="F15595" s="10"/>
    </row>
    <row r="15596" spans="1:6" s="66" customFormat="1" ht="409.5">
      <c r="A15596" s="10"/>
      <c r="B15596" s="10"/>
      <c r="C15596" s="10"/>
      <c r="D15596" s="10"/>
      <c r="E15596" s="10"/>
      <c r="F15596" s="10"/>
    </row>
    <row r="15597" spans="1:6" s="66" customFormat="1" ht="409.5">
      <c r="A15597" s="10"/>
      <c r="B15597" s="10"/>
      <c r="C15597" s="10"/>
      <c r="D15597" s="10"/>
      <c r="E15597" s="10"/>
      <c r="F15597" s="10"/>
    </row>
    <row r="15598" spans="1:6" s="66" customFormat="1" ht="409.5">
      <c r="A15598" s="10"/>
      <c r="B15598" s="10"/>
      <c r="C15598" s="10"/>
      <c r="D15598" s="10"/>
      <c r="E15598" s="10"/>
      <c r="F15598" s="10"/>
    </row>
    <row r="15599" spans="1:6" s="66" customFormat="1" ht="409.5">
      <c r="A15599" s="10"/>
      <c r="B15599" s="10"/>
      <c r="C15599" s="10"/>
      <c r="D15599" s="10"/>
      <c r="E15599" s="10"/>
      <c r="F15599" s="10"/>
    </row>
    <row r="15600" spans="1:6" s="66" customFormat="1" ht="409.5">
      <c r="A15600" s="10"/>
      <c r="B15600" s="10"/>
      <c r="C15600" s="10"/>
      <c r="D15600" s="10"/>
      <c r="E15600" s="10"/>
      <c r="F15600" s="10"/>
    </row>
    <row r="15601" spans="1:6" s="66" customFormat="1" ht="409.5">
      <c r="A15601" s="10"/>
      <c r="B15601" s="10"/>
      <c r="C15601" s="10"/>
      <c r="D15601" s="10"/>
      <c r="E15601" s="10"/>
      <c r="F15601" s="10"/>
    </row>
    <row r="15602" spans="1:6" s="66" customFormat="1" ht="409.5">
      <c r="A15602" s="10"/>
      <c r="B15602" s="10"/>
      <c r="C15602" s="10"/>
      <c r="D15602" s="10"/>
      <c r="E15602" s="10"/>
      <c r="F15602" s="10"/>
    </row>
    <row r="15603" spans="1:6" s="66" customFormat="1" ht="409.5">
      <c r="A15603" s="10"/>
      <c r="B15603" s="10"/>
      <c r="C15603" s="10"/>
      <c r="D15603" s="10"/>
      <c r="E15603" s="10"/>
      <c r="F15603" s="10"/>
    </row>
    <row r="15604" spans="1:6" s="66" customFormat="1" ht="409.5">
      <c r="A15604" s="10"/>
      <c r="B15604" s="10"/>
      <c r="C15604" s="10"/>
      <c r="D15604" s="10"/>
      <c r="E15604" s="10"/>
      <c r="F15604" s="10"/>
    </row>
    <row r="15605" spans="1:6" s="66" customFormat="1" ht="409.5">
      <c r="A15605" s="10"/>
      <c r="B15605" s="10"/>
      <c r="C15605" s="10"/>
      <c r="D15605" s="10"/>
      <c r="E15605" s="10"/>
      <c r="F15605" s="10"/>
    </row>
    <row r="15606" spans="1:6" s="66" customFormat="1" ht="409.5">
      <c r="A15606" s="10"/>
      <c r="B15606" s="10"/>
      <c r="C15606" s="10"/>
      <c r="D15606" s="10"/>
      <c r="E15606" s="10"/>
      <c r="F15606" s="10"/>
    </row>
    <row r="15607" spans="1:6" s="66" customFormat="1" ht="409.5">
      <c r="A15607" s="10"/>
      <c r="B15607" s="10"/>
      <c r="C15607" s="10"/>
      <c r="D15607" s="10"/>
      <c r="E15607" s="10"/>
      <c r="F15607" s="10"/>
    </row>
    <row r="15608" spans="1:6" s="66" customFormat="1" ht="409.5">
      <c r="A15608" s="10"/>
      <c r="B15608" s="10"/>
      <c r="C15608" s="10"/>
      <c r="D15608" s="10"/>
      <c r="E15608" s="10"/>
      <c r="F15608" s="10"/>
    </row>
    <row r="15609" spans="1:6" s="66" customFormat="1" ht="409.5">
      <c r="A15609" s="10"/>
      <c r="B15609" s="10"/>
      <c r="C15609" s="10"/>
      <c r="D15609" s="10"/>
      <c r="E15609" s="10"/>
      <c r="F15609" s="10"/>
    </row>
    <row r="15610" spans="1:6" s="66" customFormat="1" ht="409.5">
      <c r="A15610" s="10"/>
      <c r="B15610" s="10"/>
      <c r="C15610" s="10"/>
      <c r="D15610" s="10"/>
      <c r="E15610" s="10"/>
      <c r="F15610" s="10"/>
    </row>
    <row r="15611" spans="1:6" s="66" customFormat="1" ht="409.5">
      <c r="A15611" s="10"/>
      <c r="B15611" s="10"/>
      <c r="C15611" s="10"/>
      <c r="D15611" s="10"/>
      <c r="E15611" s="10"/>
      <c r="F15611" s="10"/>
    </row>
    <row r="15612" spans="1:6" s="66" customFormat="1" ht="409.5">
      <c r="A15612" s="10"/>
      <c r="B15612" s="10"/>
      <c r="C15612" s="10"/>
      <c r="D15612" s="10"/>
      <c r="E15612" s="10"/>
      <c r="F15612" s="10"/>
    </row>
    <row r="15613" spans="1:6" s="66" customFormat="1" ht="409.5">
      <c r="A15613" s="10"/>
      <c r="B15613" s="10"/>
      <c r="C15613" s="10"/>
      <c r="D15613" s="10"/>
      <c r="E15613" s="10"/>
      <c r="F15613" s="10"/>
    </row>
    <row r="15614" spans="1:6" s="66" customFormat="1" ht="409.5">
      <c r="A15614" s="10"/>
      <c r="B15614" s="10"/>
      <c r="C15614" s="10"/>
      <c r="D15614" s="10"/>
      <c r="E15614" s="10"/>
      <c r="F15614" s="10"/>
    </row>
    <row r="15615" spans="1:6" s="66" customFormat="1" ht="409.5">
      <c r="A15615" s="10"/>
      <c r="B15615" s="10"/>
      <c r="C15615" s="10"/>
      <c r="D15615" s="10"/>
      <c r="E15615" s="10"/>
      <c r="F15615" s="10"/>
    </row>
    <row r="15616" spans="1:6" s="66" customFormat="1" ht="409.5">
      <c r="A15616" s="10"/>
      <c r="B15616" s="10"/>
      <c r="C15616" s="10"/>
      <c r="D15616" s="10"/>
      <c r="E15616" s="10"/>
      <c r="F15616" s="10"/>
    </row>
    <row r="15617" spans="1:6" s="66" customFormat="1" ht="409.5">
      <c r="A15617" s="10"/>
      <c r="B15617" s="10"/>
      <c r="C15617" s="10"/>
      <c r="D15617" s="10"/>
      <c r="E15617" s="10"/>
      <c r="F15617" s="10"/>
    </row>
    <row r="15618" spans="1:6" s="66" customFormat="1" ht="409.5">
      <c r="A15618" s="10"/>
      <c r="B15618" s="10"/>
      <c r="C15618" s="10"/>
      <c r="D15618" s="10"/>
      <c r="E15618" s="10"/>
      <c r="F15618" s="10"/>
    </row>
    <row r="15619" spans="1:6" s="66" customFormat="1" ht="409.5">
      <c r="A15619" s="10"/>
      <c r="B15619" s="10"/>
      <c r="C15619" s="10"/>
      <c r="D15619" s="10"/>
      <c r="E15619" s="10"/>
      <c r="F15619" s="10"/>
    </row>
    <row r="15620" spans="1:6" s="66" customFormat="1" ht="409.5">
      <c r="A15620" s="10"/>
      <c r="B15620" s="10"/>
      <c r="C15620" s="10"/>
      <c r="D15620" s="10"/>
      <c r="E15620" s="10"/>
      <c r="F15620" s="10"/>
    </row>
    <row r="15621" spans="1:6" s="66" customFormat="1" ht="409.5">
      <c r="A15621" s="10"/>
      <c r="B15621" s="10"/>
      <c r="C15621" s="10"/>
      <c r="D15621" s="10"/>
      <c r="E15621" s="10"/>
      <c r="F15621" s="10"/>
    </row>
    <row r="15622" spans="1:6" s="66" customFormat="1" ht="409.5">
      <c r="A15622" s="10"/>
      <c r="B15622" s="10"/>
      <c r="C15622" s="10"/>
      <c r="D15622" s="10"/>
      <c r="E15622" s="10"/>
      <c r="F15622" s="10"/>
    </row>
    <row r="15623" spans="1:6" s="66" customFormat="1" ht="409.5">
      <c r="A15623" s="10"/>
      <c r="B15623" s="10"/>
      <c r="C15623" s="10"/>
      <c r="D15623" s="10"/>
      <c r="E15623" s="10"/>
      <c r="F15623" s="10"/>
    </row>
    <row r="15624" spans="1:6" s="66" customFormat="1" ht="409.5">
      <c r="A15624" s="10"/>
      <c r="B15624" s="10"/>
      <c r="C15624" s="10"/>
      <c r="D15624" s="10"/>
      <c r="E15624" s="10"/>
      <c r="F15624" s="10"/>
    </row>
    <row r="15625" spans="1:6" s="66" customFormat="1" ht="409.5">
      <c r="A15625" s="10"/>
      <c r="B15625" s="10"/>
      <c r="C15625" s="10"/>
      <c r="D15625" s="10"/>
      <c r="E15625" s="10"/>
      <c r="F15625" s="10"/>
    </row>
    <row r="15626" spans="1:6" s="66" customFormat="1" ht="409.5">
      <c r="A15626" s="10"/>
      <c r="B15626" s="10"/>
      <c r="C15626" s="10"/>
      <c r="D15626" s="10"/>
      <c r="E15626" s="10"/>
      <c r="F15626" s="10"/>
    </row>
    <row r="15627" spans="1:6" s="66" customFormat="1" ht="409.5">
      <c r="A15627" s="10"/>
      <c r="B15627" s="10"/>
      <c r="C15627" s="10"/>
      <c r="D15627" s="10"/>
      <c r="E15627" s="10"/>
      <c r="F15627" s="10"/>
    </row>
    <row r="15628" spans="1:6" s="66" customFormat="1" ht="409.5">
      <c r="A15628" s="10"/>
      <c r="B15628" s="10"/>
      <c r="C15628" s="10"/>
      <c r="D15628" s="10"/>
      <c r="E15628" s="10"/>
      <c r="F15628" s="10"/>
    </row>
    <row r="15629" spans="1:6" s="66" customFormat="1" ht="409.5">
      <c r="A15629" s="10"/>
      <c r="B15629" s="10"/>
      <c r="C15629" s="10"/>
      <c r="D15629" s="10"/>
      <c r="E15629" s="10"/>
      <c r="F15629" s="10"/>
    </row>
    <row r="15630" spans="1:6" s="66" customFormat="1" ht="409.5">
      <c r="A15630" s="10"/>
      <c r="B15630" s="10"/>
      <c r="C15630" s="10"/>
      <c r="D15630" s="10"/>
      <c r="E15630" s="10"/>
      <c r="F15630" s="10"/>
    </row>
    <row r="15631" spans="1:6" s="66" customFormat="1" ht="409.5">
      <c r="A15631" s="10"/>
      <c r="B15631" s="10"/>
      <c r="C15631" s="10"/>
      <c r="D15631" s="10"/>
      <c r="E15631" s="10"/>
      <c r="F15631" s="10"/>
    </row>
    <row r="15632" spans="1:6" s="66" customFormat="1" ht="409.5">
      <c r="A15632" s="10"/>
      <c r="B15632" s="10"/>
      <c r="C15632" s="10"/>
      <c r="D15632" s="10"/>
      <c r="E15632" s="10"/>
      <c r="F15632" s="10"/>
    </row>
    <row r="15633" spans="1:6" s="66" customFormat="1" ht="409.5">
      <c r="A15633" s="10"/>
      <c r="B15633" s="10"/>
      <c r="C15633" s="10"/>
      <c r="D15633" s="10"/>
      <c r="E15633" s="10"/>
      <c r="F15633" s="10"/>
    </row>
    <row r="15634" spans="1:6" s="66" customFormat="1" ht="409.5">
      <c r="A15634" s="10"/>
      <c r="B15634" s="10"/>
      <c r="C15634" s="10"/>
      <c r="D15634" s="10"/>
      <c r="E15634" s="10"/>
      <c r="F15634" s="10"/>
    </row>
    <row r="15635" spans="1:6" s="66" customFormat="1" ht="409.5">
      <c r="A15635" s="10"/>
      <c r="B15635" s="10"/>
      <c r="C15635" s="10"/>
      <c r="D15635" s="10"/>
      <c r="E15635" s="10"/>
      <c r="F15635" s="10"/>
    </row>
    <row r="15636" spans="1:6" s="66" customFormat="1" ht="409.5">
      <c r="A15636" s="10"/>
      <c r="B15636" s="10"/>
      <c r="C15636" s="10"/>
      <c r="D15636" s="10"/>
      <c r="E15636" s="10"/>
      <c r="F15636" s="10"/>
    </row>
    <row r="15637" spans="1:6" s="66" customFormat="1" ht="409.5">
      <c r="A15637" s="10"/>
      <c r="B15637" s="10"/>
      <c r="C15637" s="10"/>
      <c r="D15637" s="10"/>
      <c r="E15637" s="10"/>
      <c r="F15637" s="10"/>
    </row>
    <row r="15638" spans="1:6" s="66" customFormat="1" ht="409.5">
      <c r="A15638" s="10"/>
      <c r="B15638" s="10"/>
      <c r="C15638" s="10"/>
      <c r="D15638" s="10"/>
      <c r="E15638" s="10"/>
      <c r="F15638" s="10"/>
    </row>
    <row r="15639" spans="1:6" s="66" customFormat="1" ht="409.5">
      <c r="A15639" s="10"/>
      <c r="B15639" s="10"/>
      <c r="C15639" s="10"/>
      <c r="D15639" s="10"/>
      <c r="E15639" s="10"/>
      <c r="F15639" s="10"/>
    </row>
    <row r="15640" spans="1:6" s="66" customFormat="1" ht="409.5">
      <c r="A15640" s="10"/>
      <c r="B15640" s="10"/>
      <c r="C15640" s="10"/>
      <c r="D15640" s="10"/>
      <c r="E15640" s="10"/>
      <c r="F15640" s="10"/>
    </row>
    <row r="15641" spans="1:6" s="66" customFormat="1" ht="409.5">
      <c r="A15641" s="10"/>
      <c r="B15641" s="10"/>
      <c r="C15641" s="10"/>
      <c r="D15641" s="10"/>
      <c r="E15641" s="10"/>
      <c r="F15641" s="10"/>
    </row>
    <row r="15642" spans="1:6" s="66" customFormat="1" ht="409.5">
      <c r="A15642" s="10"/>
      <c r="B15642" s="10"/>
      <c r="C15642" s="10"/>
      <c r="D15642" s="10"/>
      <c r="E15642" s="10"/>
      <c r="F15642" s="10"/>
    </row>
    <row r="15643" spans="1:6" s="66" customFormat="1" ht="409.5">
      <c r="A15643" s="10"/>
      <c r="B15643" s="10"/>
      <c r="C15643" s="10"/>
      <c r="D15643" s="10"/>
      <c r="E15643" s="10"/>
      <c r="F15643" s="10"/>
    </row>
    <row r="15644" spans="1:6" s="66" customFormat="1" ht="409.5">
      <c r="A15644" s="10"/>
      <c r="B15644" s="10"/>
      <c r="C15644" s="10"/>
      <c r="D15644" s="10"/>
      <c r="E15644" s="10"/>
      <c r="F15644" s="10"/>
    </row>
    <row r="15645" spans="1:6" s="66" customFormat="1" ht="409.5">
      <c r="A15645" s="10"/>
      <c r="B15645" s="10"/>
      <c r="C15645" s="10"/>
      <c r="D15645" s="10"/>
      <c r="E15645" s="10"/>
      <c r="F15645" s="10"/>
    </row>
    <row r="15646" spans="1:6" s="66" customFormat="1" ht="409.5">
      <c r="A15646" s="10"/>
      <c r="B15646" s="10"/>
      <c r="C15646" s="10"/>
      <c r="D15646" s="10"/>
      <c r="E15646" s="10"/>
      <c r="F15646" s="10"/>
    </row>
    <row r="15647" spans="1:6" s="66" customFormat="1" ht="409.5">
      <c r="A15647" s="10"/>
      <c r="B15647" s="10"/>
      <c r="C15647" s="10"/>
      <c r="D15647" s="10"/>
      <c r="E15647" s="10"/>
      <c r="F15647" s="10"/>
    </row>
    <row r="15648" spans="1:6" s="66" customFormat="1" ht="409.5">
      <c r="A15648" s="10"/>
      <c r="B15648" s="10"/>
      <c r="C15648" s="10"/>
      <c r="D15648" s="10"/>
      <c r="E15648" s="10"/>
      <c r="F15648" s="10"/>
    </row>
    <row r="15649" spans="1:6" s="66" customFormat="1" ht="409.5">
      <c r="A15649" s="10"/>
      <c r="B15649" s="10"/>
      <c r="C15649" s="10"/>
      <c r="D15649" s="10"/>
      <c r="E15649" s="10"/>
      <c r="F15649" s="10"/>
    </row>
    <row r="15650" spans="1:6" s="66" customFormat="1" ht="409.5">
      <c r="A15650" s="10"/>
      <c r="B15650" s="10"/>
      <c r="C15650" s="10"/>
      <c r="D15650" s="10"/>
      <c r="E15650" s="10"/>
      <c r="F15650" s="10"/>
    </row>
    <row r="15651" spans="1:6" s="66" customFormat="1" ht="409.5">
      <c r="A15651" s="10"/>
      <c r="B15651" s="10"/>
      <c r="C15651" s="10"/>
      <c r="D15651" s="10"/>
      <c r="E15651" s="10"/>
      <c r="F15651" s="10"/>
    </row>
    <row r="15652" spans="1:6" s="66" customFormat="1" ht="409.5">
      <c r="A15652" s="10"/>
      <c r="B15652" s="10"/>
      <c r="C15652" s="10"/>
      <c r="D15652" s="10"/>
      <c r="E15652" s="10"/>
      <c r="F15652" s="10"/>
    </row>
    <row r="15653" spans="1:6" s="66" customFormat="1" ht="409.5">
      <c r="A15653" s="10"/>
      <c r="B15653" s="10"/>
      <c r="C15653" s="10"/>
      <c r="D15653" s="10"/>
      <c r="E15653" s="10"/>
      <c r="F15653" s="10"/>
    </row>
    <row r="15654" spans="1:6" s="66" customFormat="1" ht="409.5">
      <c r="A15654" s="10"/>
      <c r="B15654" s="10"/>
      <c r="C15654" s="10"/>
      <c r="D15654" s="10"/>
      <c r="E15654" s="10"/>
      <c r="F15654" s="10"/>
    </row>
    <row r="15655" spans="1:6" s="66" customFormat="1" ht="409.5">
      <c r="A15655" s="10"/>
      <c r="B15655" s="10"/>
      <c r="C15655" s="10"/>
      <c r="D15655" s="10"/>
      <c r="E15655" s="10"/>
      <c r="F15655" s="10"/>
    </row>
    <row r="15656" spans="1:6" s="66" customFormat="1" ht="409.5">
      <c r="A15656" s="10"/>
      <c r="B15656" s="10"/>
      <c r="C15656" s="10"/>
      <c r="D15656" s="10"/>
      <c r="E15656" s="10"/>
      <c r="F15656" s="10"/>
    </row>
    <row r="15657" spans="1:6" s="66" customFormat="1" ht="409.5">
      <c r="A15657" s="10"/>
      <c r="B15657" s="10"/>
      <c r="C15657" s="10"/>
      <c r="D15657" s="10"/>
      <c r="E15657" s="10"/>
      <c r="F15657" s="10"/>
    </row>
    <row r="15658" spans="1:6" s="66" customFormat="1" ht="409.5">
      <c r="A15658" s="10"/>
      <c r="B15658" s="10"/>
      <c r="C15658" s="10"/>
      <c r="D15658" s="10"/>
      <c r="E15658" s="10"/>
      <c r="F15658" s="10"/>
    </row>
    <row r="15659" spans="1:6" s="66" customFormat="1" ht="409.5">
      <c r="A15659" s="10"/>
      <c r="B15659" s="10"/>
      <c r="C15659" s="10"/>
      <c r="D15659" s="10"/>
      <c r="E15659" s="10"/>
      <c r="F15659" s="10"/>
    </row>
    <row r="15660" spans="1:6" s="66" customFormat="1" ht="409.5">
      <c r="A15660" s="10"/>
      <c r="B15660" s="10"/>
      <c r="C15660" s="10"/>
      <c r="D15660" s="10"/>
      <c r="E15660" s="10"/>
      <c r="F15660" s="10"/>
    </row>
    <row r="15661" spans="1:6" s="66" customFormat="1" ht="409.5">
      <c r="A15661" s="10"/>
      <c r="B15661" s="10"/>
      <c r="C15661" s="10"/>
      <c r="D15661" s="10"/>
      <c r="E15661" s="10"/>
      <c r="F15661" s="10"/>
    </row>
    <row r="15662" spans="1:6" s="66" customFormat="1" ht="409.5">
      <c r="A15662" s="10"/>
      <c r="B15662" s="10"/>
      <c r="C15662" s="10"/>
      <c r="D15662" s="10"/>
      <c r="E15662" s="10"/>
      <c r="F15662" s="10"/>
    </row>
    <row r="15663" spans="1:6" s="66" customFormat="1" ht="409.5">
      <c r="A15663" s="10"/>
      <c r="B15663" s="10"/>
      <c r="C15663" s="10"/>
      <c r="D15663" s="10"/>
      <c r="E15663" s="10"/>
      <c r="F15663" s="10"/>
    </row>
    <row r="15664" spans="1:6" s="66" customFormat="1" ht="409.5">
      <c r="A15664" s="10"/>
      <c r="B15664" s="10"/>
      <c r="C15664" s="10"/>
      <c r="D15664" s="10"/>
      <c r="E15664" s="10"/>
      <c r="F15664" s="10"/>
    </row>
    <row r="15665" spans="1:6" s="66" customFormat="1" ht="409.5">
      <c r="A15665" s="10"/>
      <c r="B15665" s="10"/>
      <c r="C15665" s="10"/>
      <c r="D15665" s="10"/>
      <c r="E15665" s="10"/>
      <c r="F15665" s="10"/>
    </row>
    <row r="15666" spans="1:6" s="66" customFormat="1" ht="409.5">
      <c r="A15666" s="10"/>
      <c r="B15666" s="10"/>
      <c r="C15666" s="10"/>
      <c r="D15666" s="10"/>
      <c r="E15666" s="10"/>
      <c r="F15666" s="10"/>
    </row>
    <row r="15667" spans="1:6" s="66" customFormat="1" ht="409.5">
      <c r="A15667" s="10"/>
      <c r="B15667" s="10"/>
      <c r="C15667" s="10"/>
      <c r="D15667" s="10"/>
      <c r="E15667" s="10"/>
      <c r="F15667" s="10"/>
    </row>
    <row r="15668" spans="1:6" s="66" customFormat="1" ht="409.5">
      <c r="A15668" s="10"/>
      <c r="B15668" s="10"/>
      <c r="C15668" s="10"/>
      <c r="D15668" s="10"/>
      <c r="E15668" s="10"/>
      <c r="F15668" s="10"/>
    </row>
    <row r="15669" spans="1:6" s="66" customFormat="1" ht="409.5">
      <c r="A15669" s="10"/>
      <c r="B15669" s="10"/>
      <c r="C15669" s="10"/>
      <c r="D15669" s="10"/>
      <c r="E15669" s="10"/>
      <c r="F15669" s="10"/>
    </row>
    <row r="15670" spans="1:6" s="66" customFormat="1" ht="409.5">
      <c r="A15670" s="10"/>
      <c r="B15670" s="10"/>
      <c r="C15670" s="10"/>
      <c r="D15670" s="10"/>
      <c r="E15670" s="10"/>
      <c r="F15670" s="10"/>
    </row>
    <row r="15671" spans="1:6" s="66" customFormat="1" ht="409.5">
      <c r="A15671" s="10"/>
      <c r="B15671" s="10"/>
      <c r="C15671" s="10"/>
      <c r="D15671" s="10"/>
      <c r="E15671" s="10"/>
      <c r="F15671" s="10"/>
    </row>
    <row r="15672" spans="1:6" s="66" customFormat="1" ht="409.5">
      <c r="A15672" s="10"/>
      <c r="B15672" s="10"/>
      <c r="C15672" s="10"/>
      <c r="D15672" s="10"/>
      <c r="E15672" s="10"/>
      <c r="F15672" s="10"/>
    </row>
    <row r="15673" spans="1:6" s="66" customFormat="1" ht="409.5">
      <c r="A15673" s="10"/>
      <c r="B15673" s="10"/>
      <c r="C15673" s="10"/>
      <c r="D15673" s="10"/>
      <c r="E15673" s="10"/>
      <c r="F15673" s="10"/>
    </row>
    <row r="15674" spans="1:6" s="66" customFormat="1" ht="409.5">
      <c r="A15674" s="10"/>
      <c r="B15674" s="10"/>
      <c r="C15674" s="10"/>
      <c r="D15674" s="10"/>
      <c r="E15674" s="10"/>
      <c r="F15674" s="10"/>
    </row>
    <row r="15675" spans="1:6" s="66" customFormat="1" ht="409.5">
      <c r="A15675" s="10"/>
      <c r="B15675" s="10"/>
      <c r="C15675" s="10"/>
      <c r="D15675" s="10"/>
      <c r="E15675" s="10"/>
      <c r="F15675" s="10"/>
    </row>
    <row r="15676" spans="1:6" s="66" customFormat="1" ht="409.5">
      <c r="A15676" s="10"/>
      <c r="B15676" s="10"/>
      <c r="C15676" s="10"/>
      <c r="D15676" s="10"/>
      <c r="E15676" s="10"/>
      <c r="F15676" s="10"/>
    </row>
    <row r="15677" spans="1:6" s="66" customFormat="1" ht="409.5">
      <c r="A15677" s="10"/>
      <c r="B15677" s="10"/>
      <c r="C15677" s="10"/>
      <c r="D15677" s="10"/>
      <c r="E15677" s="10"/>
      <c r="F15677" s="10"/>
    </row>
    <row r="15678" spans="1:6" s="66" customFormat="1" ht="409.5">
      <c r="A15678" s="10"/>
      <c r="B15678" s="10"/>
      <c r="C15678" s="10"/>
      <c r="D15678" s="10"/>
      <c r="E15678" s="10"/>
      <c r="F15678" s="10"/>
    </row>
    <row r="15679" spans="1:6" s="66" customFormat="1" ht="409.5">
      <c r="A15679" s="10"/>
      <c r="B15679" s="10"/>
      <c r="C15679" s="10"/>
      <c r="D15679" s="10"/>
      <c r="E15679" s="10"/>
      <c r="F15679" s="10"/>
    </row>
    <row r="15680" spans="1:6" s="66" customFormat="1" ht="409.5">
      <c r="A15680" s="10"/>
      <c r="B15680" s="10"/>
      <c r="C15680" s="10"/>
      <c r="D15680" s="10"/>
      <c r="E15680" s="10"/>
      <c r="F15680" s="10"/>
    </row>
    <row r="15681" spans="1:6" s="66" customFormat="1" ht="409.5">
      <c r="A15681" s="10"/>
      <c r="B15681" s="10"/>
      <c r="C15681" s="10"/>
      <c r="D15681" s="10"/>
      <c r="E15681" s="10"/>
      <c r="F15681" s="10"/>
    </row>
    <row r="15682" spans="1:6" s="66" customFormat="1" ht="409.5">
      <c r="A15682" s="10"/>
      <c r="B15682" s="10"/>
      <c r="C15682" s="10"/>
      <c r="D15682" s="10"/>
      <c r="E15682" s="10"/>
      <c r="F15682" s="10"/>
    </row>
    <row r="15683" spans="1:6" s="66" customFormat="1" ht="409.5">
      <c r="A15683" s="10"/>
      <c r="B15683" s="10"/>
      <c r="C15683" s="10"/>
      <c r="D15683" s="10"/>
      <c r="E15683" s="10"/>
      <c r="F15683" s="10"/>
    </row>
    <row r="15684" spans="1:6" s="66" customFormat="1" ht="409.5">
      <c r="A15684" s="10"/>
      <c r="B15684" s="10"/>
      <c r="C15684" s="10"/>
      <c r="D15684" s="10"/>
      <c r="E15684" s="10"/>
      <c r="F15684" s="10"/>
    </row>
    <row r="15685" spans="1:6" s="66" customFormat="1" ht="409.5">
      <c r="A15685" s="10"/>
      <c r="B15685" s="10"/>
      <c r="C15685" s="10"/>
      <c r="D15685" s="10"/>
      <c r="E15685" s="10"/>
      <c r="F15685" s="10"/>
    </row>
    <row r="15686" spans="1:6" s="66" customFormat="1" ht="409.5">
      <c r="A15686" s="10"/>
      <c r="B15686" s="10"/>
      <c r="C15686" s="10"/>
      <c r="D15686" s="10"/>
      <c r="E15686" s="10"/>
      <c r="F15686" s="10"/>
    </row>
    <row r="15687" spans="1:6" s="66" customFormat="1" ht="409.5">
      <c r="A15687" s="10"/>
      <c r="B15687" s="10"/>
      <c r="C15687" s="10"/>
      <c r="D15687" s="10"/>
      <c r="E15687" s="10"/>
      <c r="F15687" s="10"/>
    </row>
    <row r="15688" spans="1:6" s="66" customFormat="1" ht="409.5">
      <c r="A15688" s="10"/>
      <c r="B15688" s="10"/>
      <c r="C15688" s="10"/>
      <c r="D15688" s="10"/>
      <c r="E15688" s="10"/>
      <c r="F15688" s="10"/>
    </row>
    <row r="15689" spans="1:6" s="66" customFormat="1" ht="409.5">
      <c r="A15689" s="10"/>
      <c r="B15689" s="10"/>
      <c r="C15689" s="10"/>
      <c r="D15689" s="10"/>
      <c r="E15689" s="10"/>
      <c r="F15689" s="10"/>
    </row>
    <row r="15690" spans="1:6" s="66" customFormat="1" ht="409.5">
      <c r="A15690" s="10"/>
      <c r="B15690" s="10"/>
      <c r="C15690" s="10"/>
      <c r="D15690" s="10"/>
      <c r="E15690" s="10"/>
      <c r="F15690" s="10"/>
    </row>
    <row r="15691" spans="1:6" s="66" customFormat="1" ht="409.5">
      <c r="A15691" s="10"/>
      <c r="B15691" s="10"/>
      <c r="C15691" s="10"/>
      <c r="D15691" s="10"/>
      <c r="E15691" s="10"/>
      <c r="F15691" s="10"/>
    </row>
    <row r="15692" spans="1:6" s="66" customFormat="1" ht="409.5">
      <c r="A15692" s="10"/>
      <c r="B15692" s="10"/>
      <c r="C15692" s="10"/>
      <c r="D15692" s="10"/>
      <c r="E15692" s="10"/>
      <c r="F15692" s="10"/>
    </row>
    <row r="15693" spans="1:6" s="66" customFormat="1" ht="409.5">
      <c r="A15693" s="10"/>
      <c r="B15693" s="10"/>
      <c r="C15693" s="10"/>
      <c r="D15693" s="10"/>
      <c r="E15693" s="10"/>
      <c r="F15693" s="10"/>
    </row>
    <row r="15694" spans="1:6" s="66" customFormat="1" ht="409.5">
      <c r="A15694" s="10"/>
      <c r="B15694" s="10"/>
      <c r="C15694" s="10"/>
      <c r="D15694" s="10"/>
      <c r="E15694" s="10"/>
      <c r="F15694" s="10"/>
    </row>
    <row r="15695" spans="1:6" s="66" customFormat="1" ht="409.5">
      <c r="A15695" s="10"/>
      <c r="B15695" s="10"/>
      <c r="C15695" s="10"/>
      <c r="D15695" s="10"/>
      <c r="E15695" s="10"/>
      <c r="F15695" s="10"/>
    </row>
    <row r="15696" spans="1:6" s="66" customFormat="1" ht="409.5">
      <c r="A15696" s="10"/>
      <c r="B15696" s="10"/>
      <c r="C15696" s="10"/>
      <c r="D15696" s="10"/>
      <c r="E15696" s="10"/>
      <c r="F15696" s="10"/>
    </row>
    <row r="15697" spans="1:6" s="66" customFormat="1" ht="409.5">
      <c r="A15697" s="10"/>
      <c r="B15697" s="10"/>
      <c r="C15697" s="10"/>
      <c r="D15697" s="10"/>
      <c r="E15697" s="10"/>
      <c r="F15697" s="10"/>
    </row>
    <row r="15698" spans="1:6" s="66" customFormat="1" ht="409.5">
      <c r="A15698" s="10"/>
      <c r="B15698" s="10"/>
      <c r="C15698" s="10"/>
      <c r="D15698" s="10"/>
      <c r="E15698" s="10"/>
      <c r="F15698" s="10"/>
    </row>
    <row r="15699" spans="1:6" s="66" customFormat="1" ht="409.5">
      <c r="A15699" s="10"/>
      <c r="B15699" s="10"/>
      <c r="C15699" s="10"/>
      <c r="D15699" s="10"/>
      <c r="E15699" s="10"/>
      <c r="F15699" s="10"/>
    </row>
    <row r="15700" spans="1:6" s="66" customFormat="1" ht="409.5">
      <c r="A15700" s="10"/>
      <c r="B15700" s="10"/>
      <c r="C15700" s="10"/>
      <c r="D15700" s="10"/>
      <c r="E15700" s="10"/>
      <c r="F15700" s="10"/>
    </row>
    <row r="15701" spans="1:6" s="66" customFormat="1" ht="409.5">
      <c r="A15701" s="10"/>
      <c r="B15701" s="10"/>
      <c r="C15701" s="10"/>
      <c r="D15701" s="10"/>
      <c r="E15701" s="10"/>
      <c r="F15701" s="10"/>
    </row>
    <row r="15702" spans="1:6" s="66" customFormat="1" ht="409.5">
      <c r="A15702" s="10"/>
      <c r="B15702" s="10"/>
      <c r="C15702" s="10"/>
      <c r="D15702" s="10"/>
      <c r="E15702" s="10"/>
      <c r="F15702" s="10"/>
    </row>
    <row r="15703" spans="1:6" s="66" customFormat="1" ht="409.5">
      <c r="A15703" s="10"/>
      <c r="B15703" s="10"/>
      <c r="C15703" s="10"/>
      <c r="D15703" s="10"/>
      <c r="E15703" s="10"/>
      <c r="F15703" s="10"/>
    </row>
    <row r="15704" spans="1:6" s="66" customFormat="1" ht="409.5">
      <c r="A15704" s="10"/>
      <c r="B15704" s="10"/>
      <c r="C15704" s="10"/>
      <c r="D15704" s="10"/>
      <c r="E15704" s="10"/>
      <c r="F15704" s="10"/>
    </row>
    <row r="15705" spans="1:6" s="66" customFormat="1" ht="409.5">
      <c r="A15705" s="10"/>
      <c r="B15705" s="10"/>
      <c r="C15705" s="10"/>
      <c r="D15705" s="10"/>
      <c r="E15705" s="10"/>
      <c r="F15705" s="10"/>
    </row>
    <row r="15706" spans="1:6" s="66" customFormat="1" ht="409.5">
      <c r="A15706" s="10"/>
      <c r="B15706" s="10"/>
      <c r="C15706" s="10"/>
      <c r="D15706" s="10"/>
      <c r="E15706" s="10"/>
      <c r="F15706" s="10"/>
    </row>
    <row r="15707" spans="1:6" s="66" customFormat="1" ht="409.5">
      <c r="A15707" s="10"/>
      <c r="B15707" s="10"/>
      <c r="C15707" s="10"/>
      <c r="D15707" s="10"/>
      <c r="E15707" s="10"/>
      <c r="F15707" s="10"/>
    </row>
    <row r="15708" spans="1:6" s="66" customFormat="1" ht="409.5">
      <c r="A15708" s="10"/>
      <c r="B15708" s="10"/>
      <c r="C15708" s="10"/>
      <c r="D15708" s="10"/>
      <c r="E15708" s="10"/>
      <c r="F15708" s="10"/>
    </row>
    <row r="15709" spans="1:6" s="66" customFormat="1" ht="409.5">
      <c r="A15709" s="10"/>
      <c r="B15709" s="10"/>
      <c r="C15709" s="10"/>
      <c r="D15709" s="10"/>
      <c r="E15709" s="10"/>
      <c r="F15709" s="10"/>
    </row>
    <row r="15710" spans="1:6" s="66" customFormat="1" ht="409.5">
      <c r="A15710" s="10"/>
      <c r="B15710" s="10"/>
      <c r="C15710" s="10"/>
      <c r="D15710" s="10"/>
      <c r="E15710" s="10"/>
      <c r="F15710" s="10"/>
    </row>
    <row r="15711" spans="1:6" s="66" customFormat="1" ht="409.5">
      <c r="A15711" s="10"/>
      <c r="B15711" s="10"/>
      <c r="C15711" s="10"/>
      <c r="D15711" s="10"/>
      <c r="E15711" s="10"/>
      <c r="F15711" s="10"/>
    </row>
    <row r="15712" spans="1:6" s="66" customFormat="1" ht="409.5">
      <c r="A15712" s="10"/>
      <c r="B15712" s="10"/>
      <c r="C15712" s="10"/>
      <c r="D15712" s="10"/>
      <c r="E15712" s="10"/>
      <c r="F15712" s="10"/>
    </row>
    <row r="15713" spans="1:6" s="66" customFormat="1" ht="409.5">
      <c r="A15713" s="10"/>
      <c r="B15713" s="10"/>
      <c r="C15713" s="10"/>
      <c r="D15713" s="10"/>
      <c r="E15713" s="10"/>
      <c r="F15713" s="10"/>
    </row>
    <row r="15714" spans="1:6" s="66" customFormat="1" ht="409.5">
      <c r="A15714" s="10"/>
      <c r="B15714" s="10"/>
      <c r="C15714" s="10"/>
      <c r="D15714" s="10"/>
      <c r="E15714" s="10"/>
      <c r="F15714" s="10"/>
    </row>
    <row r="15715" spans="1:6" s="66" customFormat="1" ht="409.5">
      <c r="A15715" s="10"/>
      <c r="B15715" s="10"/>
      <c r="C15715" s="10"/>
      <c r="D15715" s="10"/>
      <c r="E15715" s="10"/>
      <c r="F15715" s="10"/>
    </row>
    <row r="15716" spans="1:6" s="66" customFormat="1" ht="409.5">
      <c r="A15716" s="10"/>
      <c r="B15716" s="10"/>
      <c r="C15716" s="10"/>
      <c r="D15716" s="10"/>
      <c r="E15716" s="10"/>
      <c r="F15716" s="10"/>
    </row>
    <row r="15717" spans="1:6" s="66" customFormat="1" ht="409.5">
      <c r="A15717" s="10"/>
      <c r="B15717" s="10"/>
      <c r="C15717" s="10"/>
      <c r="D15717" s="10"/>
      <c r="E15717" s="10"/>
      <c r="F15717" s="10"/>
    </row>
    <row r="15718" spans="1:6" s="66" customFormat="1" ht="409.5">
      <c r="A15718" s="10"/>
      <c r="B15718" s="10"/>
      <c r="C15718" s="10"/>
      <c r="D15718" s="10"/>
      <c r="E15718" s="10"/>
      <c r="F15718" s="10"/>
    </row>
    <row r="15719" spans="1:6" s="66" customFormat="1" ht="409.5">
      <c r="A15719" s="10"/>
      <c r="B15719" s="10"/>
      <c r="C15719" s="10"/>
      <c r="D15719" s="10"/>
      <c r="E15719" s="10"/>
      <c r="F15719" s="10"/>
    </row>
    <row r="15720" spans="1:6" s="66" customFormat="1" ht="409.5">
      <c r="A15720" s="10"/>
      <c r="B15720" s="10"/>
      <c r="C15720" s="10"/>
      <c r="D15720" s="10"/>
      <c r="E15720" s="10"/>
      <c r="F15720" s="10"/>
    </row>
    <row r="15721" spans="1:6" s="66" customFormat="1" ht="409.5">
      <c r="A15721" s="10"/>
      <c r="B15721" s="10"/>
      <c r="C15721" s="10"/>
      <c r="D15721" s="10"/>
      <c r="E15721" s="10"/>
      <c r="F15721" s="10"/>
    </row>
    <row r="15722" spans="1:6" s="66" customFormat="1" ht="409.5">
      <c r="A15722" s="10"/>
      <c r="B15722" s="10"/>
      <c r="C15722" s="10"/>
      <c r="D15722" s="10"/>
      <c r="E15722" s="10"/>
      <c r="F15722" s="10"/>
    </row>
    <row r="15723" spans="1:6" s="66" customFormat="1" ht="409.5">
      <c r="A15723" s="10"/>
      <c r="B15723" s="10"/>
      <c r="C15723" s="10"/>
      <c r="D15723" s="10"/>
      <c r="E15723" s="10"/>
      <c r="F15723" s="10"/>
    </row>
    <row r="15724" spans="1:6" s="66" customFormat="1" ht="409.5">
      <c r="A15724" s="10"/>
      <c r="B15724" s="10"/>
      <c r="C15724" s="10"/>
      <c r="D15724" s="10"/>
      <c r="E15724" s="10"/>
      <c r="F15724" s="10"/>
    </row>
    <row r="15725" spans="1:6" s="66" customFormat="1" ht="409.5">
      <c r="A15725" s="10"/>
      <c r="B15725" s="10"/>
      <c r="C15725" s="10"/>
      <c r="D15725" s="10"/>
      <c r="E15725" s="10"/>
      <c r="F15725" s="10"/>
    </row>
    <row r="15726" spans="1:6" s="66" customFormat="1" ht="409.5">
      <c r="A15726" s="10"/>
      <c r="B15726" s="10"/>
      <c r="C15726" s="10"/>
      <c r="D15726" s="10"/>
      <c r="E15726" s="10"/>
      <c r="F15726" s="10"/>
    </row>
    <row r="15727" spans="1:6" s="66" customFormat="1" ht="409.5">
      <c r="A15727" s="10"/>
      <c r="B15727" s="10"/>
      <c r="C15727" s="10"/>
      <c r="D15727" s="10"/>
      <c r="E15727" s="10"/>
      <c r="F15727" s="10"/>
    </row>
    <row r="15728" spans="1:6" s="66" customFormat="1" ht="409.5">
      <c r="A15728" s="10"/>
      <c r="B15728" s="10"/>
      <c r="C15728" s="10"/>
      <c r="D15728" s="10"/>
      <c r="E15728" s="10"/>
      <c r="F15728" s="10"/>
    </row>
    <row r="15729" spans="1:6" s="66" customFormat="1" ht="409.5">
      <c r="A15729" s="10"/>
      <c r="B15729" s="10"/>
      <c r="C15729" s="10"/>
      <c r="D15729" s="10"/>
      <c r="E15729" s="10"/>
      <c r="F15729" s="10"/>
    </row>
    <row r="15730" spans="1:6" s="66" customFormat="1" ht="409.5">
      <c r="A15730" s="10"/>
      <c r="B15730" s="10"/>
      <c r="C15730" s="10"/>
      <c r="D15730" s="10"/>
      <c r="E15730" s="10"/>
      <c r="F15730" s="10"/>
    </row>
    <row r="15731" spans="1:6" s="66" customFormat="1" ht="409.5">
      <c r="A15731" s="10"/>
      <c r="B15731" s="10"/>
      <c r="C15731" s="10"/>
      <c r="D15731" s="10"/>
      <c r="E15731" s="10"/>
      <c r="F15731" s="10"/>
    </row>
    <row r="15732" spans="1:6" s="66" customFormat="1" ht="409.5">
      <c r="A15732" s="10"/>
      <c r="B15732" s="10"/>
      <c r="C15732" s="10"/>
      <c r="D15732" s="10"/>
      <c r="E15732" s="10"/>
      <c r="F15732" s="10"/>
    </row>
    <row r="15733" spans="1:6" s="66" customFormat="1" ht="409.5">
      <c r="A15733" s="10"/>
      <c r="B15733" s="10"/>
      <c r="C15733" s="10"/>
      <c r="D15733" s="10"/>
      <c r="E15733" s="10"/>
      <c r="F15733" s="10"/>
    </row>
    <row r="15734" spans="1:6" s="66" customFormat="1" ht="409.5">
      <c r="A15734" s="10"/>
      <c r="B15734" s="10"/>
      <c r="C15734" s="10"/>
      <c r="D15734" s="10"/>
      <c r="E15734" s="10"/>
      <c r="F15734" s="10"/>
    </row>
    <row r="15735" spans="1:6" s="66" customFormat="1" ht="409.5">
      <c r="A15735" s="10"/>
      <c r="B15735" s="10"/>
      <c r="C15735" s="10"/>
      <c r="D15735" s="10"/>
      <c r="E15735" s="10"/>
      <c r="F15735" s="10"/>
    </row>
    <row r="15736" spans="1:6" s="66" customFormat="1" ht="409.5">
      <c r="A15736" s="10"/>
      <c r="B15736" s="10"/>
      <c r="C15736" s="10"/>
      <c r="D15736" s="10"/>
      <c r="E15736" s="10"/>
      <c r="F15736" s="10"/>
    </row>
    <row r="15737" spans="1:6" s="66" customFormat="1" ht="409.5">
      <c r="A15737" s="10"/>
      <c r="B15737" s="10"/>
      <c r="C15737" s="10"/>
      <c r="D15737" s="10"/>
      <c r="E15737" s="10"/>
      <c r="F15737" s="10"/>
    </row>
    <row r="15738" spans="1:6" s="66" customFormat="1" ht="409.5">
      <c r="A15738" s="10"/>
      <c r="B15738" s="10"/>
      <c r="C15738" s="10"/>
      <c r="D15738" s="10"/>
      <c r="E15738" s="10"/>
      <c r="F15738" s="10"/>
    </row>
    <row r="15739" spans="1:6" s="66" customFormat="1" ht="409.5">
      <c r="A15739" s="10"/>
      <c r="B15739" s="10"/>
      <c r="C15739" s="10"/>
      <c r="D15739" s="10"/>
      <c r="E15739" s="10"/>
      <c r="F15739" s="10"/>
    </row>
    <row r="15740" spans="1:6" s="66" customFormat="1" ht="409.5">
      <c r="A15740" s="10"/>
      <c r="B15740" s="10"/>
      <c r="C15740" s="10"/>
      <c r="D15740" s="10"/>
      <c r="E15740" s="10"/>
      <c r="F15740" s="10"/>
    </row>
    <row r="15741" spans="1:6" s="66" customFormat="1" ht="409.5">
      <c r="A15741" s="10"/>
      <c r="B15741" s="10"/>
      <c r="C15741" s="10"/>
      <c r="D15741" s="10"/>
      <c r="E15741" s="10"/>
      <c r="F15741" s="10"/>
    </row>
    <row r="15742" spans="1:6" s="66" customFormat="1" ht="409.5">
      <c r="A15742" s="10"/>
      <c r="B15742" s="10"/>
      <c r="C15742" s="10"/>
      <c r="D15742" s="10"/>
      <c r="E15742" s="10"/>
      <c r="F15742" s="10"/>
    </row>
    <row r="15743" spans="1:6" s="66" customFormat="1" ht="409.5">
      <c r="A15743" s="10"/>
      <c r="B15743" s="10"/>
      <c r="C15743" s="10"/>
      <c r="D15743" s="10"/>
      <c r="E15743" s="10"/>
      <c r="F15743" s="10"/>
    </row>
    <row r="15744" spans="1:6" s="66" customFormat="1" ht="409.5">
      <c r="A15744" s="10"/>
      <c r="B15744" s="10"/>
      <c r="C15744" s="10"/>
      <c r="D15744" s="10"/>
      <c r="E15744" s="10"/>
      <c r="F15744" s="10"/>
    </row>
    <row r="15745" spans="1:6" s="66" customFormat="1" ht="409.5">
      <c r="A15745" s="10"/>
      <c r="B15745" s="10"/>
      <c r="C15745" s="10"/>
      <c r="D15745" s="10"/>
      <c r="E15745" s="10"/>
      <c r="F15745" s="10"/>
    </row>
    <row r="15746" spans="1:6" s="66" customFormat="1" ht="409.5">
      <c r="A15746" s="10"/>
      <c r="B15746" s="10"/>
      <c r="C15746" s="10"/>
      <c r="D15746" s="10"/>
      <c r="E15746" s="10"/>
      <c r="F15746" s="10"/>
    </row>
    <row r="15747" spans="1:6" s="66" customFormat="1" ht="409.5">
      <c r="A15747" s="10"/>
      <c r="B15747" s="10"/>
      <c r="C15747" s="10"/>
      <c r="D15747" s="10"/>
      <c r="E15747" s="10"/>
      <c r="F15747" s="10"/>
    </row>
    <row r="15748" spans="1:6" s="66" customFormat="1" ht="409.5">
      <c r="A15748" s="10"/>
      <c r="B15748" s="10"/>
      <c r="C15748" s="10"/>
      <c r="D15748" s="10"/>
      <c r="E15748" s="10"/>
      <c r="F15748" s="10"/>
    </row>
    <row r="15749" spans="1:6" s="66" customFormat="1" ht="409.5">
      <c r="A15749" s="10"/>
      <c r="B15749" s="10"/>
      <c r="C15749" s="10"/>
      <c r="D15749" s="10"/>
      <c r="E15749" s="10"/>
      <c r="F15749" s="10"/>
    </row>
    <row r="15750" spans="1:6" s="66" customFormat="1" ht="409.5">
      <c r="A15750" s="10"/>
      <c r="B15750" s="10"/>
      <c r="C15750" s="10"/>
      <c r="D15750" s="10"/>
      <c r="E15750" s="10"/>
      <c r="F15750" s="10"/>
    </row>
    <row r="15751" spans="1:6" s="66" customFormat="1" ht="409.5">
      <c r="A15751" s="10"/>
      <c r="B15751" s="10"/>
      <c r="C15751" s="10"/>
      <c r="D15751" s="10"/>
      <c r="E15751" s="10"/>
      <c r="F15751" s="10"/>
    </row>
    <row r="15752" spans="1:6" s="66" customFormat="1" ht="409.5">
      <c r="A15752" s="10"/>
      <c r="B15752" s="10"/>
      <c r="C15752" s="10"/>
      <c r="D15752" s="10"/>
      <c r="E15752" s="10"/>
      <c r="F15752" s="10"/>
    </row>
    <row r="15753" spans="1:6" s="66" customFormat="1" ht="409.5">
      <c r="A15753" s="10"/>
      <c r="B15753" s="10"/>
      <c r="C15753" s="10"/>
      <c r="D15753" s="10"/>
      <c r="E15753" s="10"/>
      <c r="F15753" s="10"/>
    </row>
    <row r="15754" spans="1:6" s="66" customFormat="1" ht="409.5">
      <c r="A15754" s="10"/>
      <c r="B15754" s="10"/>
      <c r="C15754" s="10"/>
      <c r="D15754" s="10"/>
      <c r="E15754" s="10"/>
      <c r="F15754" s="10"/>
    </row>
    <row r="15755" spans="1:6" s="66" customFormat="1" ht="409.5">
      <c r="A15755" s="10"/>
      <c r="B15755" s="10"/>
      <c r="C15755" s="10"/>
      <c r="D15755" s="10"/>
      <c r="E15755" s="10"/>
      <c r="F15755" s="10"/>
    </row>
    <row r="15756" spans="1:6" s="66" customFormat="1" ht="409.5">
      <c r="A15756" s="10"/>
      <c r="B15756" s="10"/>
      <c r="C15756" s="10"/>
      <c r="D15756" s="10"/>
      <c r="E15756" s="10"/>
      <c r="F15756" s="10"/>
    </row>
    <row r="15757" spans="1:6" s="66" customFormat="1" ht="409.5">
      <c r="A15757" s="10"/>
      <c r="B15757" s="10"/>
      <c r="C15757" s="10"/>
      <c r="D15757" s="10"/>
      <c r="E15757" s="10"/>
      <c r="F15757" s="10"/>
    </row>
    <row r="15758" spans="1:6" s="66" customFormat="1" ht="409.5">
      <c r="A15758" s="10"/>
      <c r="B15758" s="10"/>
      <c r="C15758" s="10"/>
      <c r="D15758" s="10"/>
      <c r="E15758" s="10"/>
      <c r="F15758" s="10"/>
    </row>
    <row r="15759" spans="1:6" s="66" customFormat="1" ht="409.5">
      <c r="A15759" s="10"/>
      <c r="B15759" s="10"/>
      <c r="C15759" s="10"/>
      <c r="D15759" s="10"/>
      <c r="E15759" s="10"/>
      <c r="F15759" s="10"/>
    </row>
    <row r="15760" spans="1:6" s="66" customFormat="1" ht="409.5">
      <c r="A15760" s="10"/>
      <c r="B15760" s="10"/>
      <c r="C15760" s="10"/>
      <c r="D15760" s="10"/>
      <c r="E15760" s="10"/>
      <c r="F15760" s="10"/>
    </row>
    <row r="15761" spans="1:6" s="66" customFormat="1" ht="409.5">
      <c r="A15761" s="10"/>
      <c r="B15761" s="10"/>
      <c r="C15761" s="10"/>
      <c r="D15761" s="10"/>
      <c r="E15761" s="10"/>
      <c r="F15761" s="10"/>
    </row>
    <row r="15762" spans="1:6" s="66" customFormat="1" ht="409.5">
      <c r="A15762" s="10"/>
      <c r="B15762" s="10"/>
      <c r="C15762" s="10"/>
      <c r="D15762" s="10"/>
      <c r="E15762" s="10"/>
      <c r="F15762" s="10"/>
    </row>
    <row r="15763" spans="1:6" s="66" customFormat="1" ht="409.5">
      <c r="A15763" s="10"/>
      <c r="B15763" s="10"/>
      <c r="C15763" s="10"/>
      <c r="D15763" s="10"/>
      <c r="E15763" s="10"/>
      <c r="F15763" s="10"/>
    </row>
    <row r="15764" spans="1:6" s="66" customFormat="1" ht="409.5">
      <c r="A15764" s="10"/>
      <c r="B15764" s="10"/>
      <c r="C15764" s="10"/>
      <c r="D15764" s="10"/>
      <c r="E15764" s="10"/>
      <c r="F15764" s="10"/>
    </row>
    <row r="15765" spans="1:6" s="66" customFormat="1" ht="409.5">
      <c r="A15765" s="10"/>
      <c r="B15765" s="10"/>
      <c r="C15765" s="10"/>
      <c r="D15765" s="10"/>
      <c r="E15765" s="10"/>
      <c r="F15765" s="10"/>
    </row>
    <row r="15766" spans="1:6" s="66" customFormat="1" ht="409.5">
      <c r="A15766" s="10"/>
      <c r="B15766" s="10"/>
      <c r="C15766" s="10"/>
      <c r="D15766" s="10"/>
      <c r="E15766" s="10"/>
      <c r="F15766" s="10"/>
    </row>
    <row r="15767" spans="1:6" s="66" customFormat="1" ht="409.5">
      <c r="A15767" s="10"/>
      <c r="B15767" s="10"/>
      <c r="C15767" s="10"/>
      <c r="D15767" s="10"/>
      <c r="E15767" s="10"/>
      <c r="F15767" s="10"/>
    </row>
    <row r="15768" spans="1:6" s="66" customFormat="1" ht="409.5">
      <c r="A15768" s="10"/>
      <c r="B15768" s="10"/>
      <c r="C15768" s="10"/>
      <c r="D15768" s="10"/>
      <c r="E15768" s="10"/>
      <c r="F15768" s="10"/>
    </row>
    <row r="15769" spans="1:6" s="66" customFormat="1" ht="409.5">
      <c r="A15769" s="10"/>
      <c r="B15769" s="10"/>
      <c r="C15769" s="10"/>
      <c r="D15769" s="10"/>
      <c r="E15769" s="10"/>
      <c r="F15769" s="10"/>
    </row>
    <row r="15770" spans="1:6" s="66" customFormat="1" ht="409.5">
      <c r="A15770" s="10"/>
      <c r="B15770" s="10"/>
      <c r="C15770" s="10"/>
      <c r="D15770" s="10"/>
      <c r="E15770" s="10"/>
      <c r="F15770" s="10"/>
    </row>
    <row r="15771" spans="1:6" s="66" customFormat="1" ht="409.5">
      <c r="A15771" s="10"/>
      <c r="B15771" s="10"/>
      <c r="C15771" s="10"/>
      <c r="D15771" s="10"/>
      <c r="E15771" s="10"/>
      <c r="F15771" s="10"/>
    </row>
    <row r="15772" spans="1:6" s="66" customFormat="1" ht="409.5">
      <c r="A15772" s="10"/>
      <c r="B15772" s="10"/>
      <c r="C15772" s="10"/>
      <c r="D15772" s="10"/>
      <c r="E15772" s="10"/>
      <c r="F15772" s="10"/>
    </row>
    <row r="15773" spans="1:6" s="66" customFormat="1" ht="409.5">
      <c r="A15773" s="10"/>
      <c r="B15773" s="10"/>
      <c r="C15773" s="10"/>
      <c r="D15773" s="10"/>
      <c r="E15773" s="10"/>
      <c r="F15773" s="10"/>
    </row>
    <row r="15774" spans="1:6" s="66" customFormat="1" ht="409.5">
      <c r="A15774" s="10"/>
      <c r="B15774" s="10"/>
      <c r="C15774" s="10"/>
      <c r="D15774" s="10"/>
      <c r="E15774" s="10"/>
      <c r="F15774" s="10"/>
    </row>
    <row r="15775" spans="1:6" s="66" customFormat="1" ht="409.5">
      <c r="A15775" s="10"/>
      <c r="B15775" s="10"/>
      <c r="C15775" s="10"/>
      <c r="D15775" s="10"/>
      <c r="E15775" s="10"/>
      <c r="F15775" s="10"/>
    </row>
    <row r="15776" spans="1:6" s="66" customFormat="1" ht="409.5">
      <c r="A15776" s="10"/>
      <c r="B15776" s="10"/>
      <c r="C15776" s="10"/>
      <c r="D15776" s="10"/>
      <c r="E15776" s="10"/>
      <c r="F15776" s="10"/>
    </row>
    <row r="15777" spans="1:6" s="66" customFormat="1" ht="409.5">
      <c r="A15777" s="10"/>
      <c r="B15777" s="10"/>
      <c r="C15777" s="10"/>
      <c r="D15777" s="10"/>
      <c r="E15777" s="10"/>
      <c r="F15777" s="10"/>
    </row>
    <row r="15778" spans="1:6" s="66" customFormat="1" ht="409.5">
      <c r="A15778" s="10"/>
      <c r="B15778" s="10"/>
      <c r="C15778" s="10"/>
      <c r="D15778" s="10"/>
      <c r="E15778" s="10"/>
      <c r="F15778" s="10"/>
    </row>
    <row r="15779" spans="1:6" s="66" customFormat="1" ht="409.5">
      <c r="A15779" s="10"/>
      <c r="B15779" s="10"/>
      <c r="C15779" s="10"/>
      <c r="D15779" s="10"/>
      <c r="E15779" s="10"/>
      <c r="F15779" s="10"/>
    </row>
    <row r="15780" spans="1:6" s="66" customFormat="1" ht="409.5">
      <c r="A15780" s="10"/>
      <c r="B15780" s="10"/>
      <c r="C15780" s="10"/>
      <c r="D15780" s="10"/>
      <c r="E15780" s="10"/>
      <c r="F15780" s="10"/>
    </row>
    <row r="15781" spans="1:6" s="66" customFormat="1" ht="409.5">
      <c r="A15781" s="10"/>
      <c r="B15781" s="10"/>
      <c r="C15781" s="10"/>
      <c r="D15781" s="10"/>
      <c r="E15781" s="10"/>
      <c r="F15781" s="10"/>
    </row>
    <row r="15782" spans="1:6" s="66" customFormat="1" ht="409.5">
      <c r="A15782" s="10"/>
      <c r="B15782" s="10"/>
      <c r="C15782" s="10"/>
      <c r="D15782" s="10"/>
      <c r="E15782" s="10"/>
      <c r="F15782" s="10"/>
    </row>
    <row r="15783" spans="1:6" s="66" customFormat="1" ht="409.5">
      <c r="A15783" s="10"/>
      <c r="B15783" s="10"/>
      <c r="C15783" s="10"/>
      <c r="D15783" s="10"/>
      <c r="E15783" s="10"/>
      <c r="F15783" s="10"/>
    </row>
    <row r="15784" spans="1:6" s="66" customFormat="1" ht="409.5">
      <c r="A15784" s="10"/>
      <c r="B15784" s="10"/>
      <c r="C15784" s="10"/>
      <c r="D15784" s="10"/>
      <c r="E15784" s="10"/>
      <c r="F15784" s="10"/>
    </row>
    <row r="15785" spans="1:6" s="66" customFormat="1" ht="409.5">
      <c r="A15785" s="10"/>
      <c r="B15785" s="10"/>
      <c r="C15785" s="10"/>
      <c r="D15785" s="10"/>
      <c r="E15785" s="10"/>
      <c r="F15785" s="10"/>
    </row>
    <row r="15786" spans="1:6" s="66" customFormat="1" ht="409.5">
      <c r="A15786" s="10"/>
      <c r="B15786" s="10"/>
      <c r="C15786" s="10"/>
      <c r="D15786" s="10"/>
      <c r="E15786" s="10"/>
      <c r="F15786" s="10"/>
    </row>
    <row r="15787" spans="1:6" s="66" customFormat="1" ht="409.5">
      <c r="A15787" s="10"/>
      <c r="B15787" s="10"/>
      <c r="C15787" s="10"/>
      <c r="D15787" s="10"/>
      <c r="E15787" s="10"/>
      <c r="F15787" s="10"/>
    </row>
    <row r="15788" spans="1:6" s="66" customFormat="1" ht="409.5">
      <c r="A15788" s="10"/>
      <c r="B15788" s="10"/>
      <c r="C15788" s="10"/>
      <c r="D15788" s="10"/>
      <c r="E15788" s="10"/>
      <c r="F15788" s="10"/>
    </row>
    <row r="15789" spans="1:6" s="66" customFormat="1" ht="409.5">
      <c r="A15789" s="10"/>
      <c r="B15789" s="10"/>
      <c r="C15789" s="10"/>
      <c r="D15789" s="10"/>
      <c r="E15789" s="10"/>
      <c r="F15789" s="10"/>
    </row>
    <row r="15790" spans="1:6" s="66" customFormat="1" ht="409.5">
      <c r="A15790" s="10"/>
      <c r="B15790" s="10"/>
      <c r="C15790" s="10"/>
      <c r="D15790" s="10"/>
      <c r="E15790" s="10"/>
      <c r="F15790" s="10"/>
    </row>
    <row r="15791" spans="1:6" s="66" customFormat="1" ht="409.5">
      <c r="A15791" s="10"/>
      <c r="B15791" s="10"/>
      <c r="C15791" s="10"/>
      <c r="D15791" s="10"/>
      <c r="E15791" s="10"/>
      <c r="F15791" s="10"/>
    </row>
    <row r="15792" spans="1:6" s="66" customFormat="1" ht="409.5">
      <c r="A15792" s="10"/>
      <c r="B15792" s="10"/>
      <c r="C15792" s="10"/>
      <c r="D15792" s="10"/>
      <c r="E15792" s="10"/>
      <c r="F15792" s="10"/>
    </row>
    <row r="15793" spans="1:6" s="66" customFormat="1" ht="409.5">
      <c r="A15793" s="10"/>
      <c r="B15793" s="10"/>
      <c r="C15793" s="10"/>
      <c r="D15793" s="10"/>
      <c r="E15793" s="10"/>
      <c r="F15793" s="10"/>
    </row>
    <row r="15794" spans="1:6" s="66" customFormat="1" ht="409.5">
      <c r="A15794" s="10"/>
      <c r="B15794" s="10"/>
      <c r="C15794" s="10"/>
      <c r="D15794" s="10"/>
      <c r="E15794" s="10"/>
      <c r="F15794" s="10"/>
    </row>
    <row r="15795" spans="1:6" s="66" customFormat="1" ht="409.5">
      <c r="A15795" s="10"/>
      <c r="B15795" s="10"/>
      <c r="C15795" s="10"/>
      <c r="D15795" s="10"/>
      <c r="E15795" s="10"/>
      <c r="F15795" s="10"/>
    </row>
    <row r="15796" spans="1:6" s="66" customFormat="1" ht="409.5">
      <c r="A15796" s="10"/>
      <c r="B15796" s="10"/>
      <c r="C15796" s="10"/>
      <c r="D15796" s="10"/>
      <c r="E15796" s="10"/>
      <c r="F15796" s="10"/>
    </row>
    <row r="15797" spans="1:6" s="66" customFormat="1" ht="409.5">
      <c r="A15797" s="10"/>
      <c r="B15797" s="10"/>
      <c r="C15797" s="10"/>
      <c r="D15797" s="10"/>
      <c r="E15797" s="10"/>
      <c r="F15797" s="10"/>
    </row>
    <row r="15798" spans="1:6" s="66" customFormat="1" ht="409.5">
      <c r="A15798" s="10"/>
      <c r="B15798" s="10"/>
      <c r="C15798" s="10"/>
      <c r="D15798" s="10"/>
      <c r="E15798" s="10"/>
      <c r="F15798" s="10"/>
    </row>
    <row r="15799" spans="1:6" s="66" customFormat="1" ht="409.5">
      <c r="A15799" s="10"/>
      <c r="B15799" s="10"/>
      <c r="C15799" s="10"/>
      <c r="D15799" s="10"/>
      <c r="E15799" s="10"/>
      <c r="F15799" s="10"/>
    </row>
    <row r="15800" spans="1:6" s="66" customFormat="1" ht="409.5">
      <c r="A15800" s="10"/>
      <c r="B15800" s="10"/>
      <c r="C15800" s="10"/>
      <c r="D15800" s="10"/>
      <c r="E15800" s="10"/>
      <c r="F15800" s="10"/>
    </row>
    <row r="15801" spans="1:6" s="66" customFormat="1" ht="409.5">
      <c r="A15801" s="10"/>
      <c r="B15801" s="10"/>
      <c r="C15801" s="10"/>
      <c r="D15801" s="10"/>
      <c r="E15801" s="10"/>
      <c r="F15801" s="10"/>
    </row>
    <row r="15802" spans="1:6" s="66" customFormat="1" ht="409.5">
      <c r="A15802" s="10"/>
      <c r="B15802" s="10"/>
      <c r="C15802" s="10"/>
      <c r="D15802" s="10"/>
      <c r="E15802" s="10"/>
      <c r="F15802" s="10"/>
    </row>
    <row r="15803" spans="1:6" s="66" customFormat="1" ht="409.5">
      <c r="A15803" s="10"/>
      <c r="B15803" s="10"/>
      <c r="C15803" s="10"/>
      <c r="D15803" s="10"/>
      <c r="E15803" s="10"/>
      <c r="F15803" s="10"/>
    </row>
    <row r="15804" spans="1:6" s="66" customFormat="1" ht="409.5">
      <c r="A15804" s="10"/>
      <c r="B15804" s="10"/>
      <c r="C15804" s="10"/>
      <c r="D15804" s="10"/>
      <c r="E15804" s="10"/>
      <c r="F15804" s="10"/>
    </row>
    <row r="15805" spans="1:6" s="66" customFormat="1" ht="409.5">
      <c r="A15805" s="10"/>
      <c r="B15805" s="10"/>
      <c r="C15805" s="10"/>
      <c r="D15805" s="10"/>
      <c r="E15805" s="10"/>
      <c r="F15805" s="10"/>
    </row>
    <row r="15806" spans="1:6" s="66" customFormat="1" ht="409.5">
      <c r="A15806" s="10"/>
      <c r="B15806" s="10"/>
      <c r="C15806" s="10"/>
      <c r="D15806" s="10"/>
      <c r="E15806" s="10"/>
      <c r="F15806" s="10"/>
    </row>
    <row r="15807" spans="1:6" s="66" customFormat="1" ht="409.5">
      <c r="A15807" s="10"/>
      <c r="B15807" s="10"/>
      <c r="C15807" s="10"/>
      <c r="D15807" s="10"/>
      <c r="E15807" s="10"/>
      <c r="F15807" s="10"/>
    </row>
    <row r="15808" spans="1:6" s="66" customFormat="1" ht="409.5">
      <c r="A15808" s="10"/>
      <c r="B15808" s="10"/>
      <c r="C15808" s="10"/>
      <c r="D15808" s="10"/>
      <c r="E15808" s="10"/>
      <c r="F15808" s="10"/>
    </row>
    <row r="15809" spans="1:6" s="66" customFormat="1" ht="409.5">
      <c r="A15809" s="10"/>
      <c r="B15809" s="10"/>
      <c r="C15809" s="10"/>
      <c r="D15809" s="10"/>
      <c r="E15809" s="10"/>
      <c r="F15809" s="10"/>
    </row>
    <row r="15810" spans="1:6" s="66" customFormat="1" ht="409.5">
      <c r="A15810" s="10"/>
      <c r="B15810" s="10"/>
      <c r="C15810" s="10"/>
      <c r="D15810" s="10"/>
      <c r="E15810" s="10"/>
      <c r="F15810" s="10"/>
    </row>
    <row r="15811" spans="1:6" s="66" customFormat="1" ht="409.5">
      <c r="A15811" s="10"/>
      <c r="B15811" s="10"/>
      <c r="C15811" s="10"/>
      <c r="D15811" s="10"/>
      <c r="E15811" s="10"/>
      <c r="F15811" s="10"/>
    </row>
    <row r="15812" spans="1:6" s="66" customFormat="1" ht="409.5">
      <c r="A15812" s="10"/>
      <c r="B15812" s="10"/>
      <c r="C15812" s="10"/>
      <c r="D15812" s="10"/>
      <c r="E15812" s="10"/>
      <c r="F15812" s="10"/>
    </row>
    <row r="15813" spans="1:6" s="66" customFormat="1" ht="409.5">
      <c r="A15813" s="10"/>
      <c r="B15813" s="10"/>
      <c r="C15813" s="10"/>
      <c r="D15813" s="10"/>
      <c r="E15813" s="10"/>
      <c r="F15813" s="10"/>
    </row>
    <row r="15814" spans="1:6" s="66" customFormat="1" ht="409.5">
      <c r="A15814" s="10"/>
      <c r="B15814" s="10"/>
      <c r="C15814" s="10"/>
      <c r="D15814" s="10"/>
      <c r="E15814" s="10"/>
      <c r="F15814" s="10"/>
    </row>
    <row r="15815" spans="1:6" s="66" customFormat="1" ht="409.5">
      <c r="A15815" s="10"/>
      <c r="B15815" s="10"/>
      <c r="C15815" s="10"/>
      <c r="D15815" s="10"/>
      <c r="E15815" s="10"/>
      <c r="F15815" s="10"/>
    </row>
    <row r="15816" spans="1:6" s="66" customFormat="1" ht="409.5">
      <c r="A15816" s="10"/>
      <c r="B15816" s="10"/>
      <c r="C15816" s="10"/>
      <c r="D15816" s="10"/>
      <c r="E15816" s="10"/>
      <c r="F15816" s="10"/>
    </row>
    <row r="15817" spans="1:6" s="66" customFormat="1" ht="409.5">
      <c r="A15817" s="10"/>
      <c r="B15817" s="10"/>
      <c r="C15817" s="10"/>
      <c r="D15817" s="10"/>
      <c r="E15817" s="10"/>
      <c r="F15817" s="10"/>
    </row>
    <row r="15818" spans="1:6" s="66" customFormat="1" ht="409.5">
      <c r="A15818" s="10"/>
      <c r="B15818" s="10"/>
      <c r="C15818" s="10"/>
      <c r="D15818" s="10"/>
      <c r="E15818" s="10"/>
      <c r="F15818" s="10"/>
    </row>
    <row r="15819" spans="1:6" s="66" customFormat="1" ht="409.5">
      <c r="A15819" s="10"/>
      <c r="B15819" s="10"/>
      <c r="C15819" s="10"/>
      <c r="D15819" s="10"/>
      <c r="E15819" s="10"/>
      <c r="F15819" s="10"/>
    </row>
    <row r="15820" spans="1:6" s="66" customFormat="1" ht="409.5">
      <c r="A15820" s="10"/>
      <c r="B15820" s="10"/>
      <c r="C15820" s="10"/>
      <c r="D15820" s="10"/>
      <c r="E15820" s="10"/>
      <c r="F15820" s="10"/>
    </row>
    <row r="15821" spans="1:6" s="66" customFormat="1" ht="409.5">
      <c r="A15821" s="10"/>
      <c r="B15821" s="10"/>
      <c r="C15821" s="10"/>
      <c r="D15821" s="10"/>
      <c r="E15821" s="10"/>
      <c r="F15821" s="10"/>
    </row>
    <row r="15822" spans="1:6" s="66" customFormat="1" ht="409.5">
      <c r="A15822" s="10"/>
      <c r="B15822" s="10"/>
      <c r="C15822" s="10"/>
      <c r="D15822" s="10"/>
      <c r="E15822" s="10"/>
      <c r="F15822" s="10"/>
    </row>
    <row r="15823" spans="1:6" s="66" customFormat="1" ht="409.5">
      <c r="A15823" s="10"/>
      <c r="B15823" s="10"/>
      <c r="C15823" s="10"/>
      <c r="D15823" s="10"/>
      <c r="E15823" s="10"/>
      <c r="F15823" s="10"/>
    </row>
    <row r="15824" spans="1:6" s="66" customFormat="1" ht="409.5">
      <c r="A15824" s="10"/>
      <c r="B15824" s="10"/>
      <c r="C15824" s="10"/>
      <c r="D15824" s="10"/>
      <c r="E15824" s="10"/>
      <c r="F15824" s="10"/>
    </row>
    <row r="15825" spans="1:6" s="66" customFormat="1" ht="409.5">
      <c r="A15825" s="10"/>
      <c r="B15825" s="10"/>
      <c r="C15825" s="10"/>
      <c r="D15825" s="10"/>
      <c r="E15825" s="10"/>
      <c r="F15825" s="10"/>
    </row>
    <row r="15826" spans="1:6" s="66" customFormat="1" ht="409.5">
      <c r="A15826" s="10"/>
      <c r="B15826" s="10"/>
      <c r="C15826" s="10"/>
      <c r="D15826" s="10"/>
      <c r="E15826" s="10"/>
      <c r="F15826" s="10"/>
    </row>
    <row r="15827" spans="1:6" s="66" customFormat="1" ht="409.5">
      <c r="A15827" s="10"/>
      <c r="B15827" s="10"/>
      <c r="C15827" s="10"/>
      <c r="D15827" s="10"/>
      <c r="E15827" s="10"/>
      <c r="F15827" s="10"/>
    </row>
    <row r="15828" spans="1:6" s="66" customFormat="1" ht="409.5">
      <c r="A15828" s="10"/>
      <c r="B15828" s="10"/>
      <c r="C15828" s="10"/>
      <c r="D15828" s="10"/>
      <c r="E15828" s="10"/>
      <c r="F15828" s="10"/>
    </row>
    <row r="15829" spans="1:6" s="66" customFormat="1" ht="409.5">
      <c r="A15829" s="10"/>
      <c r="B15829" s="10"/>
      <c r="C15829" s="10"/>
      <c r="D15829" s="10"/>
      <c r="E15829" s="10"/>
      <c r="F15829" s="10"/>
    </row>
    <row r="15830" spans="1:6" s="66" customFormat="1" ht="409.5">
      <c r="A15830" s="10"/>
      <c r="B15830" s="10"/>
      <c r="C15830" s="10"/>
      <c r="D15830" s="10"/>
      <c r="E15830" s="10"/>
      <c r="F15830" s="10"/>
    </row>
    <row r="15831" spans="1:6" s="66" customFormat="1" ht="409.5">
      <c r="A15831" s="10"/>
      <c r="B15831" s="10"/>
      <c r="C15831" s="10"/>
      <c r="D15831" s="10"/>
      <c r="E15831" s="10"/>
      <c r="F15831" s="10"/>
    </row>
    <row r="15832" spans="1:6" s="66" customFormat="1" ht="409.5">
      <c r="A15832" s="10"/>
      <c r="B15832" s="10"/>
      <c r="C15832" s="10"/>
      <c r="D15832" s="10"/>
      <c r="E15832" s="10"/>
      <c r="F15832" s="10"/>
    </row>
    <row r="15833" spans="1:6" s="66" customFormat="1" ht="409.5">
      <c r="A15833" s="10"/>
      <c r="B15833" s="10"/>
      <c r="C15833" s="10"/>
      <c r="D15833" s="10"/>
      <c r="E15833" s="10"/>
      <c r="F15833" s="10"/>
    </row>
    <row r="15834" spans="1:6" s="66" customFormat="1" ht="409.5">
      <c r="A15834" s="10"/>
      <c r="B15834" s="10"/>
      <c r="C15834" s="10"/>
      <c r="D15834" s="10"/>
      <c r="E15834" s="10"/>
      <c r="F15834" s="10"/>
    </row>
    <row r="15835" spans="1:6" s="66" customFormat="1" ht="409.5">
      <c r="A15835" s="10"/>
      <c r="B15835" s="10"/>
      <c r="C15835" s="10"/>
      <c r="D15835" s="10"/>
      <c r="E15835" s="10"/>
      <c r="F15835" s="10"/>
    </row>
    <row r="15836" spans="1:6" s="66" customFormat="1" ht="409.5">
      <c r="A15836" s="10"/>
      <c r="B15836" s="10"/>
      <c r="C15836" s="10"/>
      <c r="D15836" s="10"/>
      <c r="E15836" s="10"/>
      <c r="F15836" s="10"/>
    </row>
    <row r="15837" spans="1:6" s="66" customFormat="1" ht="409.5">
      <c r="A15837" s="10"/>
      <c r="B15837" s="10"/>
      <c r="C15837" s="10"/>
      <c r="D15837" s="10"/>
      <c r="E15837" s="10"/>
      <c r="F15837" s="10"/>
    </row>
    <row r="15838" spans="1:6" s="66" customFormat="1" ht="409.5">
      <c r="A15838" s="10"/>
      <c r="B15838" s="10"/>
      <c r="C15838" s="10"/>
      <c r="D15838" s="10"/>
      <c r="E15838" s="10"/>
      <c r="F15838" s="10"/>
    </row>
    <row r="15839" spans="1:6" s="66" customFormat="1" ht="409.5">
      <c r="A15839" s="10"/>
      <c r="B15839" s="10"/>
      <c r="C15839" s="10"/>
      <c r="D15839" s="10"/>
      <c r="E15839" s="10"/>
      <c r="F15839" s="10"/>
    </row>
    <row r="15840" spans="1:6" s="66" customFormat="1" ht="409.5">
      <c r="A15840" s="10"/>
      <c r="B15840" s="10"/>
      <c r="C15840" s="10"/>
      <c r="D15840" s="10"/>
      <c r="E15840" s="10"/>
      <c r="F15840" s="10"/>
    </row>
    <row r="15841" spans="1:6" s="66" customFormat="1" ht="409.5">
      <c r="A15841" s="10"/>
      <c r="B15841" s="10"/>
      <c r="C15841" s="10"/>
      <c r="D15841" s="10"/>
      <c r="E15841" s="10"/>
      <c r="F15841" s="10"/>
    </row>
    <row r="15842" spans="1:6" s="66" customFormat="1" ht="409.5">
      <c r="A15842" s="10"/>
      <c r="B15842" s="10"/>
      <c r="C15842" s="10"/>
      <c r="D15842" s="10"/>
      <c r="E15842" s="10"/>
      <c r="F15842" s="10"/>
    </row>
    <row r="15843" spans="1:6" s="66" customFormat="1" ht="409.5">
      <c r="A15843" s="10"/>
      <c r="B15843" s="10"/>
      <c r="C15843" s="10"/>
      <c r="D15843" s="10"/>
      <c r="E15843" s="10"/>
      <c r="F15843" s="10"/>
    </row>
    <row r="15844" spans="1:6" s="66" customFormat="1" ht="409.5">
      <c r="A15844" s="10"/>
      <c r="B15844" s="10"/>
      <c r="C15844" s="10"/>
      <c r="D15844" s="10"/>
      <c r="E15844" s="10"/>
      <c r="F15844" s="10"/>
    </row>
    <row r="15845" spans="1:6" s="66" customFormat="1" ht="409.5">
      <c r="A15845" s="10"/>
      <c r="B15845" s="10"/>
      <c r="C15845" s="10"/>
      <c r="D15845" s="10"/>
      <c r="E15845" s="10"/>
      <c r="F15845" s="10"/>
    </row>
    <row r="15846" spans="1:6" s="66" customFormat="1" ht="409.5">
      <c r="A15846" s="10"/>
      <c r="B15846" s="10"/>
      <c r="C15846" s="10"/>
      <c r="D15846" s="10"/>
      <c r="E15846" s="10"/>
      <c r="F15846" s="10"/>
    </row>
    <row r="15847" spans="1:6" s="66" customFormat="1" ht="409.5">
      <c r="A15847" s="10"/>
      <c r="B15847" s="10"/>
      <c r="C15847" s="10"/>
      <c r="D15847" s="10"/>
      <c r="E15847" s="10"/>
      <c r="F15847" s="10"/>
    </row>
    <row r="15848" spans="1:6" s="66" customFormat="1" ht="409.5">
      <c r="A15848" s="10"/>
      <c r="B15848" s="10"/>
      <c r="C15848" s="10"/>
      <c r="D15848" s="10"/>
      <c r="E15848" s="10"/>
      <c r="F15848" s="10"/>
    </row>
    <row r="15849" spans="1:6" s="66" customFormat="1" ht="409.5">
      <c r="A15849" s="10"/>
      <c r="B15849" s="10"/>
      <c r="C15849" s="10"/>
      <c r="D15849" s="10"/>
      <c r="E15849" s="10"/>
      <c r="F15849" s="10"/>
    </row>
    <row r="15850" spans="1:6" s="66" customFormat="1" ht="409.5">
      <c r="A15850" s="10"/>
      <c r="B15850" s="10"/>
      <c r="C15850" s="10"/>
      <c r="D15850" s="10"/>
      <c r="E15850" s="10"/>
      <c r="F15850" s="10"/>
    </row>
    <row r="15851" spans="1:6" s="66" customFormat="1" ht="409.5">
      <c r="A15851" s="10"/>
      <c r="B15851" s="10"/>
      <c r="C15851" s="10"/>
      <c r="D15851" s="10"/>
      <c r="E15851" s="10"/>
      <c r="F15851" s="10"/>
    </row>
    <row r="15852" spans="1:6" s="66" customFormat="1" ht="409.5">
      <c r="A15852" s="10"/>
      <c r="B15852" s="10"/>
      <c r="C15852" s="10"/>
      <c r="D15852" s="10"/>
      <c r="E15852" s="10"/>
      <c r="F15852" s="10"/>
    </row>
    <row r="15853" spans="1:6" s="66" customFormat="1" ht="409.5">
      <c r="A15853" s="10"/>
      <c r="B15853" s="10"/>
      <c r="C15853" s="10"/>
      <c r="D15853" s="10"/>
      <c r="E15853" s="10"/>
      <c r="F15853" s="10"/>
    </row>
    <row r="15854" spans="1:6" s="66" customFormat="1" ht="409.5">
      <c r="A15854" s="10"/>
      <c r="B15854" s="10"/>
      <c r="C15854" s="10"/>
      <c r="D15854" s="10"/>
      <c r="E15854" s="10"/>
      <c r="F15854" s="10"/>
    </row>
    <row r="15855" spans="1:6" s="66" customFormat="1" ht="409.5">
      <c r="A15855" s="10"/>
      <c r="B15855" s="10"/>
      <c r="C15855" s="10"/>
      <c r="D15855" s="10"/>
      <c r="E15855" s="10"/>
      <c r="F15855" s="10"/>
    </row>
    <row r="15856" spans="1:6" s="66" customFormat="1" ht="409.5">
      <c r="A15856" s="10"/>
      <c r="B15856" s="10"/>
      <c r="C15856" s="10"/>
      <c r="D15856" s="10"/>
      <c r="E15856" s="10"/>
      <c r="F15856" s="10"/>
    </row>
    <row r="15857" spans="1:6" s="66" customFormat="1" ht="409.5">
      <c r="A15857" s="10"/>
      <c r="B15857" s="10"/>
      <c r="C15857" s="10"/>
      <c r="D15857" s="10"/>
      <c r="E15857" s="10"/>
      <c r="F15857" s="10"/>
    </row>
    <row r="15858" spans="1:6" s="66" customFormat="1" ht="409.5">
      <c r="A15858" s="10"/>
      <c r="B15858" s="10"/>
      <c r="C15858" s="10"/>
      <c r="D15858" s="10"/>
      <c r="E15858" s="10"/>
      <c r="F15858" s="10"/>
    </row>
    <row r="15859" spans="1:6" s="66" customFormat="1" ht="409.5">
      <c r="A15859" s="10"/>
      <c r="B15859" s="10"/>
      <c r="C15859" s="10"/>
      <c r="D15859" s="10"/>
      <c r="E15859" s="10"/>
      <c r="F15859" s="10"/>
    </row>
    <row r="15860" spans="1:6" s="66" customFormat="1" ht="409.5">
      <c r="A15860" s="10"/>
      <c r="B15860" s="10"/>
      <c r="C15860" s="10"/>
      <c r="D15860" s="10"/>
      <c r="E15860" s="10"/>
      <c r="F15860" s="10"/>
    </row>
    <row r="15861" spans="1:6" s="66" customFormat="1" ht="409.5">
      <c r="A15861" s="10"/>
      <c r="B15861" s="10"/>
      <c r="C15861" s="10"/>
      <c r="D15861" s="10"/>
      <c r="E15861" s="10"/>
      <c r="F15861" s="10"/>
    </row>
    <row r="15862" spans="1:6" s="66" customFormat="1" ht="409.5">
      <c r="A15862" s="10"/>
      <c r="B15862" s="10"/>
      <c r="C15862" s="10"/>
      <c r="D15862" s="10"/>
      <c r="E15862" s="10"/>
      <c r="F15862" s="10"/>
    </row>
    <row r="15863" spans="1:6" s="66" customFormat="1" ht="409.5">
      <c r="A15863" s="10"/>
      <c r="B15863" s="10"/>
      <c r="C15863" s="10"/>
      <c r="D15863" s="10"/>
      <c r="E15863" s="10"/>
      <c r="F15863" s="10"/>
    </row>
    <row r="15864" spans="1:6" s="66" customFormat="1" ht="409.5">
      <c r="A15864" s="10"/>
      <c r="B15864" s="10"/>
      <c r="C15864" s="10"/>
      <c r="D15864" s="10"/>
      <c r="E15864" s="10"/>
      <c r="F15864" s="10"/>
    </row>
    <row r="15865" spans="1:6" s="66" customFormat="1" ht="409.5">
      <c r="A15865" s="10"/>
      <c r="B15865" s="10"/>
      <c r="C15865" s="10"/>
      <c r="D15865" s="10"/>
      <c r="E15865" s="10"/>
      <c r="F15865" s="10"/>
    </row>
    <row r="15866" spans="1:6" s="66" customFormat="1" ht="409.5">
      <c r="A15866" s="10"/>
      <c r="B15866" s="10"/>
      <c r="C15866" s="10"/>
      <c r="D15866" s="10"/>
      <c r="E15866" s="10"/>
      <c r="F15866" s="10"/>
    </row>
    <row r="15867" spans="1:6" s="66" customFormat="1" ht="409.5">
      <c r="A15867" s="10"/>
      <c r="B15867" s="10"/>
      <c r="C15867" s="10"/>
      <c r="D15867" s="10"/>
      <c r="E15867" s="10"/>
      <c r="F15867" s="10"/>
    </row>
    <row r="15868" spans="1:6" s="66" customFormat="1" ht="409.5">
      <c r="A15868" s="10"/>
      <c r="B15868" s="10"/>
      <c r="C15868" s="10"/>
      <c r="D15868" s="10"/>
      <c r="E15868" s="10"/>
      <c r="F15868" s="10"/>
    </row>
    <row r="15869" spans="1:6" s="66" customFormat="1" ht="409.5">
      <c r="A15869" s="10"/>
      <c r="B15869" s="10"/>
      <c r="C15869" s="10"/>
      <c r="D15869" s="10"/>
      <c r="E15869" s="10"/>
      <c r="F15869" s="10"/>
    </row>
    <row r="15870" spans="1:6" s="66" customFormat="1" ht="409.5">
      <c r="A15870" s="10"/>
      <c r="B15870" s="10"/>
      <c r="C15870" s="10"/>
      <c r="D15870" s="10"/>
      <c r="E15870" s="10"/>
      <c r="F15870" s="10"/>
    </row>
    <row r="15871" spans="1:6" s="66" customFormat="1" ht="409.5">
      <c r="A15871" s="10"/>
      <c r="B15871" s="10"/>
      <c r="C15871" s="10"/>
      <c r="D15871" s="10"/>
      <c r="E15871" s="10"/>
      <c r="F15871" s="10"/>
    </row>
    <row r="15872" spans="1:6" s="66" customFormat="1" ht="409.5">
      <c r="A15872" s="10"/>
      <c r="B15872" s="10"/>
      <c r="C15872" s="10"/>
      <c r="D15872" s="10"/>
      <c r="E15872" s="10"/>
      <c r="F15872" s="10"/>
    </row>
    <row r="15873" spans="1:6" s="66" customFormat="1" ht="409.5">
      <c r="A15873" s="10"/>
      <c r="B15873" s="10"/>
      <c r="C15873" s="10"/>
      <c r="D15873" s="10"/>
      <c r="E15873" s="10"/>
      <c r="F15873" s="10"/>
    </row>
    <row r="15874" spans="1:6" s="66" customFormat="1" ht="409.5">
      <c r="A15874" s="10"/>
      <c r="B15874" s="10"/>
      <c r="C15874" s="10"/>
      <c r="D15874" s="10"/>
      <c r="E15874" s="10"/>
      <c r="F15874" s="10"/>
    </row>
    <row r="15875" spans="1:6" s="66" customFormat="1" ht="409.5">
      <c r="A15875" s="10"/>
      <c r="B15875" s="10"/>
      <c r="C15875" s="10"/>
      <c r="D15875" s="10"/>
      <c r="E15875" s="10"/>
      <c r="F15875" s="10"/>
    </row>
    <row r="15876" spans="1:6" s="66" customFormat="1" ht="409.5">
      <c r="A15876" s="10"/>
      <c r="B15876" s="10"/>
      <c r="C15876" s="10"/>
      <c r="D15876" s="10"/>
      <c r="E15876" s="10"/>
      <c r="F15876" s="10"/>
    </row>
    <row r="15877" spans="1:6" s="66" customFormat="1" ht="409.5">
      <c r="A15877" s="10"/>
      <c r="B15877" s="10"/>
      <c r="C15877" s="10"/>
      <c r="D15877" s="10"/>
      <c r="E15877" s="10"/>
      <c r="F15877" s="10"/>
    </row>
    <row r="15878" spans="1:6" s="66" customFormat="1" ht="409.5">
      <c r="A15878" s="10"/>
      <c r="B15878" s="10"/>
      <c r="C15878" s="10"/>
      <c r="D15878" s="10"/>
      <c r="E15878" s="10"/>
      <c r="F15878" s="10"/>
    </row>
    <row r="15879" spans="1:6" s="66" customFormat="1" ht="409.5">
      <c r="A15879" s="10"/>
      <c r="B15879" s="10"/>
      <c r="C15879" s="10"/>
      <c r="D15879" s="10"/>
      <c r="E15879" s="10"/>
      <c r="F15879" s="10"/>
    </row>
    <row r="15880" spans="1:6" s="66" customFormat="1" ht="409.5">
      <c r="A15880" s="10"/>
      <c r="B15880" s="10"/>
      <c r="C15880" s="10"/>
      <c r="D15880" s="10"/>
      <c r="E15880" s="10"/>
      <c r="F15880" s="10"/>
    </row>
    <row r="15881" spans="1:6" s="66" customFormat="1" ht="409.5">
      <c r="A15881" s="10"/>
      <c r="B15881" s="10"/>
      <c r="C15881" s="10"/>
      <c r="D15881" s="10"/>
      <c r="E15881" s="10"/>
      <c r="F15881" s="10"/>
    </row>
    <row r="15882" spans="1:6" s="66" customFormat="1" ht="409.5">
      <c r="A15882" s="10"/>
      <c r="B15882" s="10"/>
      <c r="C15882" s="10"/>
      <c r="D15882" s="10"/>
      <c r="E15882" s="10"/>
      <c r="F15882" s="10"/>
    </row>
    <row r="15883" spans="1:6" s="66" customFormat="1" ht="409.5">
      <c r="A15883" s="10"/>
      <c r="B15883" s="10"/>
      <c r="C15883" s="10"/>
      <c r="D15883" s="10"/>
      <c r="E15883" s="10"/>
      <c r="F15883" s="10"/>
    </row>
    <row r="15884" spans="1:6" s="66" customFormat="1" ht="409.5">
      <c r="A15884" s="10"/>
      <c r="B15884" s="10"/>
      <c r="C15884" s="10"/>
      <c r="D15884" s="10"/>
      <c r="E15884" s="10"/>
      <c r="F15884" s="10"/>
    </row>
    <row r="15885" spans="1:6" s="66" customFormat="1" ht="409.5">
      <c r="A15885" s="10"/>
      <c r="B15885" s="10"/>
      <c r="C15885" s="10"/>
      <c r="D15885" s="10"/>
      <c r="E15885" s="10"/>
      <c r="F15885" s="10"/>
    </row>
    <row r="15886" spans="1:6" s="66" customFormat="1" ht="409.5">
      <c r="A15886" s="10"/>
      <c r="B15886" s="10"/>
      <c r="C15886" s="10"/>
      <c r="D15886" s="10"/>
      <c r="E15886" s="10"/>
      <c r="F15886" s="10"/>
    </row>
    <row r="15887" spans="1:6" s="66" customFormat="1" ht="409.5">
      <c r="A15887" s="10"/>
      <c r="B15887" s="10"/>
      <c r="C15887" s="10"/>
      <c r="D15887" s="10"/>
      <c r="E15887" s="10"/>
      <c r="F15887" s="10"/>
    </row>
    <row r="15888" spans="1:6" s="66" customFormat="1" ht="409.5">
      <c r="A15888" s="10"/>
      <c r="B15888" s="10"/>
      <c r="C15888" s="10"/>
      <c r="D15888" s="10"/>
      <c r="E15888" s="10"/>
      <c r="F15888" s="10"/>
    </row>
    <row r="15889" spans="1:6" s="66" customFormat="1" ht="409.5">
      <c r="A15889" s="10"/>
      <c r="B15889" s="10"/>
      <c r="C15889" s="10"/>
      <c r="D15889" s="10"/>
      <c r="E15889" s="10"/>
      <c r="F15889" s="10"/>
    </row>
    <row r="15890" spans="1:6" s="66" customFormat="1" ht="409.5">
      <c r="A15890" s="10"/>
      <c r="B15890" s="10"/>
      <c r="C15890" s="10"/>
      <c r="D15890" s="10"/>
      <c r="E15890" s="10"/>
      <c r="F15890" s="10"/>
    </row>
    <row r="15891" spans="1:6" s="66" customFormat="1" ht="409.5">
      <c r="A15891" s="10"/>
      <c r="B15891" s="10"/>
      <c r="C15891" s="10"/>
      <c r="D15891" s="10"/>
      <c r="E15891" s="10"/>
      <c r="F15891" s="10"/>
    </row>
    <row r="15892" spans="1:6" s="66" customFormat="1" ht="409.5">
      <c r="A15892" s="10"/>
      <c r="B15892" s="10"/>
      <c r="C15892" s="10"/>
      <c r="D15892" s="10"/>
      <c r="E15892" s="10"/>
      <c r="F15892" s="10"/>
    </row>
    <row r="15893" spans="1:6" s="66" customFormat="1" ht="409.5">
      <c r="A15893" s="10"/>
      <c r="B15893" s="10"/>
      <c r="C15893" s="10"/>
      <c r="D15893" s="10"/>
      <c r="E15893" s="10"/>
      <c r="F15893" s="10"/>
    </row>
    <row r="15894" spans="1:6" s="66" customFormat="1" ht="409.5">
      <c r="A15894" s="10"/>
      <c r="B15894" s="10"/>
      <c r="C15894" s="10"/>
      <c r="D15894" s="10"/>
      <c r="E15894" s="10"/>
      <c r="F15894" s="10"/>
    </row>
    <row r="15895" spans="1:6" s="66" customFormat="1" ht="409.5">
      <c r="A15895" s="10"/>
      <c r="B15895" s="10"/>
      <c r="C15895" s="10"/>
      <c r="D15895" s="10"/>
      <c r="E15895" s="10"/>
      <c r="F15895" s="10"/>
    </row>
    <row r="15896" spans="1:6" s="66" customFormat="1" ht="409.5">
      <c r="A15896" s="10"/>
      <c r="B15896" s="10"/>
      <c r="C15896" s="10"/>
      <c r="D15896" s="10"/>
      <c r="E15896" s="10"/>
      <c r="F15896" s="10"/>
    </row>
    <row r="15897" spans="1:6" s="66" customFormat="1" ht="409.5">
      <c r="A15897" s="10"/>
      <c r="B15897" s="10"/>
      <c r="C15897" s="10"/>
      <c r="D15897" s="10"/>
      <c r="E15897" s="10"/>
      <c r="F15897" s="10"/>
    </row>
    <row r="15898" spans="1:6" s="66" customFormat="1" ht="409.5">
      <c r="A15898" s="10"/>
      <c r="B15898" s="10"/>
      <c r="C15898" s="10"/>
      <c r="D15898" s="10"/>
      <c r="E15898" s="10"/>
      <c r="F15898" s="10"/>
    </row>
    <row r="15899" spans="1:6" s="66" customFormat="1" ht="409.5">
      <c r="A15899" s="10"/>
      <c r="B15899" s="10"/>
      <c r="C15899" s="10"/>
      <c r="D15899" s="10"/>
      <c r="E15899" s="10"/>
      <c r="F15899" s="10"/>
    </row>
    <row r="15900" spans="1:6" s="66" customFormat="1" ht="409.5">
      <c r="A15900" s="10"/>
      <c r="B15900" s="10"/>
      <c r="C15900" s="10"/>
      <c r="D15900" s="10"/>
      <c r="E15900" s="10"/>
      <c r="F15900" s="10"/>
    </row>
    <row r="15901" spans="1:6" s="66" customFormat="1" ht="409.5">
      <c r="A15901" s="10"/>
      <c r="B15901" s="10"/>
      <c r="C15901" s="10"/>
      <c r="D15901" s="10"/>
      <c r="E15901" s="10"/>
      <c r="F15901" s="10"/>
    </row>
    <row r="15902" spans="1:6" s="66" customFormat="1" ht="409.5">
      <c r="A15902" s="10"/>
      <c r="B15902" s="10"/>
      <c r="C15902" s="10"/>
      <c r="D15902" s="10"/>
      <c r="E15902" s="10"/>
      <c r="F15902" s="10"/>
    </row>
    <row r="15903" spans="1:6" s="66" customFormat="1" ht="409.5">
      <c r="A15903" s="10"/>
      <c r="B15903" s="10"/>
      <c r="C15903" s="10"/>
      <c r="D15903" s="10"/>
      <c r="E15903" s="10"/>
      <c r="F15903" s="10"/>
    </row>
    <row r="15904" spans="1:6" s="66" customFormat="1" ht="409.5">
      <c r="A15904" s="10"/>
      <c r="B15904" s="10"/>
      <c r="C15904" s="10"/>
      <c r="D15904" s="10"/>
      <c r="E15904" s="10"/>
      <c r="F15904" s="10"/>
    </row>
    <row r="15905" spans="1:6" s="66" customFormat="1" ht="409.5">
      <c r="A15905" s="10"/>
      <c r="B15905" s="10"/>
      <c r="C15905" s="10"/>
      <c r="D15905" s="10"/>
      <c r="E15905" s="10"/>
      <c r="F15905" s="10"/>
    </row>
    <row r="15906" spans="1:6" s="66" customFormat="1" ht="409.5">
      <c r="A15906" s="10"/>
      <c r="B15906" s="10"/>
      <c r="C15906" s="10"/>
      <c r="D15906" s="10"/>
      <c r="E15906" s="10"/>
      <c r="F15906" s="10"/>
    </row>
    <row r="15907" spans="1:6" s="66" customFormat="1" ht="409.5">
      <c r="A15907" s="10"/>
      <c r="B15907" s="10"/>
      <c r="C15907" s="10"/>
      <c r="D15907" s="10"/>
      <c r="E15907" s="10"/>
      <c r="F15907" s="10"/>
    </row>
    <row r="15908" spans="1:6" s="66" customFormat="1" ht="409.5">
      <c r="A15908" s="10"/>
      <c r="B15908" s="10"/>
      <c r="C15908" s="10"/>
      <c r="D15908" s="10"/>
      <c r="E15908" s="10"/>
      <c r="F15908" s="10"/>
    </row>
    <row r="15909" spans="1:6" s="66" customFormat="1" ht="409.5">
      <c r="A15909" s="10"/>
      <c r="B15909" s="10"/>
      <c r="C15909" s="10"/>
      <c r="D15909" s="10"/>
      <c r="E15909" s="10"/>
      <c r="F15909" s="10"/>
    </row>
    <row r="15910" spans="1:6" s="66" customFormat="1" ht="409.5">
      <c r="A15910" s="10"/>
      <c r="B15910" s="10"/>
      <c r="C15910" s="10"/>
      <c r="D15910" s="10"/>
      <c r="E15910" s="10"/>
      <c r="F15910" s="10"/>
    </row>
    <row r="15911" spans="1:6" s="66" customFormat="1" ht="409.5">
      <c r="A15911" s="10"/>
      <c r="B15911" s="10"/>
      <c r="C15911" s="10"/>
      <c r="D15911" s="10"/>
      <c r="E15911" s="10"/>
      <c r="F15911" s="10"/>
    </row>
    <row r="15912" spans="1:6" s="66" customFormat="1" ht="409.5">
      <c r="A15912" s="10"/>
      <c r="B15912" s="10"/>
      <c r="C15912" s="10"/>
      <c r="D15912" s="10"/>
      <c r="E15912" s="10"/>
      <c r="F15912" s="10"/>
    </row>
    <row r="15913" spans="1:6" s="66" customFormat="1" ht="409.5">
      <c r="A15913" s="10"/>
      <c r="B15913" s="10"/>
      <c r="C15913" s="10"/>
      <c r="D15913" s="10"/>
      <c r="E15913" s="10"/>
      <c r="F15913" s="10"/>
    </row>
    <row r="15914" spans="1:6" s="66" customFormat="1" ht="409.5">
      <c r="A15914" s="10"/>
      <c r="B15914" s="10"/>
      <c r="C15914" s="10"/>
      <c r="D15914" s="10"/>
      <c r="E15914" s="10"/>
      <c r="F15914" s="10"/>
    </row>
    <row r="15915" spans="1:6" s="66" customFormat="1" ht="409.5">
      <c r="A15915" s="10"/>
      <c r="B15915" s="10"/>
      <c r="C15915" s="10"/>
      <c r="D15915" s="10"/>
      <c r="E15915" s="10"/>
      <c r="F15915" s="10"/>
    </row>
    <row r="15916" spans="1:6" s="66" customFormat="1" ht="409.5">
      <c r="A15916" s="10"/>
      <c r="B15916" s="10"/>
      <c r="C15916" s="10"/>
      <c r="D15916" s="10"/>
      <c r="E15916" s="10"/>
      <c r="F15916" s="10"/>
    </row>
    <row r="15917" spans="1:6" s="66" customFormat="1" ht="409.5">
      <c r="A15917" s="10"/>
      <c r="B15917" s="10"/>
      <c r="C15917" s="10"/>
      <c r="D15917" s="10"/>
      <c r="E15917" s="10"/>
      <c r="F15917" s="10"/>
    </row>
    <row r="15918" spans="1:6" s="66" customFormat="1" ht="409.5">
      <c r="A15918" s="10"/>
      <c r="B15918" s="10"/>
      <c r="C15918" s="10"/>
      <c r="D15918" s="10"/>
      <c r="E15918" s="10"/>
      <c r="F15918" s="10"/>
    </row>
    <row r="15919" spans="1:6" s="66" customFormat="1" ht="409.5">
      <c r="A15919" s="10"/>
      <c r="B15919" s="10"/>
      <c r="C15919" s="10"/>
      <c r="D15919" s="10"/>
      <c r="E15919" s="10"/>
      <c r="F15919" s="10"/>
    </row>
    <row r="15920" spans="1:6" s="66" customFormat="1" ht="409.5">
      <c r="A15920" s="10"/>
      <c r="B15920" s="10"/>
      <c r="C15920" s="10"/>
      <c r="D15920" s="10"/>
      <c r="E15920" s="10"/>
      <c r="F15920" s="10"/>
    </row>
    <row r="15921" spans="1:6" s="66" customFormat="1" ht="409.5">
      <c r="A15921" s="10"/>
      <c r="B15921" s="10"/>
      <c r="C15921" s="10"/>
      <c r="D15921" s="10"/>
      <c r="E15921" s="10"/>
      <c r="F15921" s="10"/>
    </row>
    <row r="15922" spans="1:6" s="66" customFormat="1" ht="409.5">
      <c r="A15922" s="10"/>
      <c r="B15922" s="10"/>
      <c r="C15922" s="10"/>
      <c r="D15922" s="10"/>
      <c r="E15922" s="10"/>
      <c r="F15922" s="10"/>
    </row>
    <row r="15923" spans="1:6" s="66" customFormat="1" ht="409.5">
      <c r="A15923" s="10"/>
      <c r="B15923" s="10"/>
      <c r="C15923" s="10"/>
      <c r="D15923" s="10"/>
      <c r="E15923" s="10"/>
      <c r="F15923" s="10"/>
    </row>
    <row r="15924" spans="1:6" s="66" customFormat="1" ht="409.5">
      <c r="A15924" s="10"/>
      <c r="B15924" s="10"/>
      <c r="C15924" s="10"/>
      <c r="D15924" s="10"/>
      <c r="E15924" s="10"/>
      <c r="F15924" s="10"/>
    </row>
    <row r="15925" spans="1:6" s="66" customFormat="1" ht="409.5">
      <c r="A15925" s="10"/>
      <c r="B15925" s="10"/>
      <c r="C15925" s="10"/>
      <c r="D15925" s="10"/>
      <c r="E15925" s="10"/>
      <c r="F15925" s="10"/>
    </row>
    <row r="15926" spans="1:6" s="66" customFormat="1" ht="409.5">
      <c r="A15926" s="10"/>
      <c r="B15926" s="10"/>
      <c r="C15926" s="10"/>
      <c r="D15926" s="10"/>
      <c r="E15926" s="10"/>
      <c r="F15926" s="10"/>
    </row>
    <row r="15927" spans="1:6" s="66" customFormat="1" ht="409.5">
      <c r="A15927" s="10"/>
      <c r="B15927" s="10"/>
      <c r="C15927" s="10"/>
      <c r="D15927" s="10"/>
      <c r="E15927" s="10"/>
      <c r="F15927" s="10"/>
    </row>
    <row r="15928" spans="1:6" s="66" customFormat="1" ht="409.5">
      <c r="A15928" s="10"/>
      <c r="B15928" s="10"/>
      <c r="C15928" s="10"/>
      <c r="D15928" s="10"/>
      <c r="E15928" s="10"/>
      <c r="F15928" s="10"/>
    </row>
    <row r="15929" spans="1:6" s="66" customFormat="1" ht="409.5">
      <c r="A15929" s="10"/>
      <c r="B15929" s="10"/>
      <c r="C15929" s="10"/>
      <c r="D15929" s="10"/>
      <c r="E15929" s="10"/>
      <c r="F15929" s="10"/>
    </row>
    <row r="15930" spans="1:6" s="66" customFormat="1" ht="409.5">
      <c r="A15930" s="10"/>
      <c r="B15930" s="10"/>
      <c r="C15930" s="10"/>
      <c r="D15930" s="10"/>
      <c r="E15930" s="10"/>
      <c r="F15930" s="10"/>
    </row>
    <row r="15931" spans="1:6" s="66" customFormat="1" ht="409.5">
      <c r="A15931" s="10"/>
      <c r="B15931" s="10"/>
      <c r="C15931" s="10"/>
      <c r="D15931" s="10"/>
      <c r="E15931" s="10"/>
      <c r="F15931" s="10"/>
    </row>
    <row r="15932" spans="1:6" s="66" customFormat="1" ht="409.5">
      <c r="A15932" s="10"/>
      <c r="B15932" s="10"/>
      <c r="C15932" s="10"/>
      <c r="D15932" s="10"/>
      <c r="E15932" s="10"/>
      <c r="F15932" s="10"/>
    </row>
    <row r="15933" spans="1:6" s="66" customFormat="1" ht="409.5">
      <c r="A15933" s="10"/>
      <c r="B15933" s="10"/>
      <c r="C15933" s="10"/>
      <c r="D15933" s="10"/>
      <c r="E15933" s="10"/>
      <c r="F15933" s="10"/>
    </row>
    <row r="15934" spans="1:6" s="66" customFormat="1" ht="409.5">
      <c r="A15934" s="10"/>
      <c r="B15934" s="10"/>
      <c r="C15934" s="10"/>
      <c r="D15934" s="10"/>
      <c r="E15934" s="10"/>
      <c r="F15934" s="10"/>
    </row>
    <row r="15935" spans="1:6" s="66" customFormat="1" ht="409.5">
      <c r="A15935" s="10"/>
      <c r="B15935" s="10"/>
      <c r="C15935" s="10"/>
      <c r="D15935" s="10"/>
      <c r="E15935" s="10"/>
      <c r="F15935" s="10"/>
    </row>
    <row r="15936" spans="1:6" s="66" customFormat="1" ht="409.5">
      <c r="A15936" s="10"/>
      <c r="B15936" s="10"/>
      <c r="C15936" s="10"/>
      <c r="D15936" s="10"/>
      <c r="E15936" s="10"/>
      <c r="F15936" s="10"/>
    </row>
    <row r="15937" spans="1:6" s="66" customFormat="1" ht="409.5">
      <c r="A15937" s="10"/>
      <c r="B15937" s="10"/>
      <c r="C15937" s="10"/>
      <c r="D15937" s="10"/>
      <c r="E15937" s="10"/>
      <c r="F15937" s="10"/>
    </row>
    <row r="15938" spans="1:6" s="66" customFormat="1" ht="409.5">
      <c r="A15938" s="10"/>
      <c r="B15938" s="10"/>
      <c r="C15938" s="10"/>
      <c r="D15938" s="10"/>
      <c r="E15938" s="10"/>
      <c r="F15938" s="10"/>
    </row>
    <row r="15939" spans="1:6" s="66" customFormat="1" ht="409.5">
      <c r="A15939" s="10"/>
      <c r="B15939" s="10"/>
      <c r="C15939" s="10"/>
      <c r="D15939" s="10"/>
      <c r="E15939" s="10"/>
      <c r="F15939" s="10"/>
    </row>
    <row r="15940" spans="1:6" s="66" customFormat="1" ht="409.5">
      <c r="A15940" s="10"/>
      <c r="B15940" s="10"/>
      <c r="C15940" s="10"/>
      <c r="D15940" s="10"/>
      <c r="E15940" s="10"/>
      <c r="F15940" s="10"/>
    </row>
    <row r="15941" spans="1:6" s="66" customFormat="1" ht="409.5">
      <c r="A15941" s="10"/>
      <c r="B15941" s="10"/>
      <c r="C15941" s="10"/>
      <c r="D15941" s="10"/>
      <c r="E15941" s="10"/>
      <c r="F15941" s="10"/>
    </row>
    <row r="15942" spans="1:6" s="66" customFormat="1" ht="409.5">
      <c r="A15942" s="10"/>
      <c r="B15942" s="10"/>
      <c r="C15942" s="10"/>
      <c r="D15942" s="10"/>
      <c r="E15942" s="10"/>
      <c r="F15942" s="10"/>
    </row>
    <row r="15943" spans="1:6" s="66" customFormat="1" ht="409.5">
      <c r="A15943" s="10"/>
      <c r="B15943" s="10"/>
      <c r="C15943" s="10"/>
      <c r="D15943" s="10"/>
      <c r="E15943" s="10"/>
      <c r="F15943" s="10"/>
    </row>
    <row r="15944" spans="1:6" s="66" customFormat="1" ht="409.5">
      <c r="A15944" s="10"/>
      <c r="B15944" s="10"/>
      <c r="C15944" s="10"/>
      <c r="D15944" s="10"/>
      <c r="E15944" s="10"/>
      <c r="F15944" s="10"/>
    </row>
    <row r="15945" spans="1:6" s="66" customFormat="1" ht="409.5">
      <c r="A15945" s="10"/>
      <c r="B15945" s="10"/>
      <c r="C15945" s="10"/>
      <c r="D15945" s="10"/>
      <c r="E15945" s="10"/>
      <c r="F15945" s="10"/>
    </row>
    <row r="15946" spans="1:6" s="66" customFormat="1" ht="409.5">
      <c r="A15946" s="10"/>
      <c r="B15946" s="10"/>
      <c r="C15946" s="10"/>
      <c r="D15946" s="10"/>
      <c r="E15946" s="10"/>
      <c r="F15946" s="10"/>
    </row>
    <row r="15947" spans="1:6" s="66" customFormat="1" ht="409.5">
      <c r="A15947" s="10"/>
      <c r="B15947" s="10"/>
      <c r="C15947" s="10"/>
      <c r="D15947" s="10"/>
      <c r="E15947" s="10"/>
      <c r="F15947" s="10"/>
    </row>
    <row r="15948" spans="1:6" s="66" customFormat="1" ht="409.5">
      <c r="A15948" s="10"/>
      <c r="B15948" s="10"/>
      <c r="C15948" s="10"/>
      <c r="D15948" s="10"/>
      <c r="E15948" s="10"/>
      <c r="F15948" s="10"/>
    </row>
    <row r="15949" spans="1:6" s="66" customFormat="1" ht="409.5">
      <c r="A15949" s="10"/>
      <c r="B15949" s="10"/>
      <c r="C15949" s="10"/>
      <c r="D15949" s="10"/>
      <c r="E15949" s="10"/>
      <c r="F15949" s="10"/>
    </row>
    <row r="15950" spans="1:6" s="66" customFormat="1" ht="409.5">
      <c r="A15950" s="10"/>
      <c r="B15950" s="10"/>
      <c r="C15950" s="10"/>
      <c r="D15950" s="10"/>
      <c r="E15950" s="10"/>
      <c r="F15950" s="10"/>
    </row>
    <row r="15951" spans="1:6" s="66" customFormat="1" ht="409.5">
      <c r="A15951" s="10"/>
      <c r="B15951" s="10"/>
      <c r="C15951" s="10"/>
      <c r="D15951" s="10"/>
      <c r="E15951" s="10"/>
      <c r="F15951" s="10"/>
    </row>
    <row r="15952" spans="1:6" s="66" customFormat="1" ht="409.5">
      <c r="A15952" s="10"/>
      <c r="B15952" s="10"/>
      <c r="C15952" s="10"/>
      <c r="D15952" s="10"/>
      <c r="E15952" s="10"/>
      <c r="F15952" s="10"/>
    </row>
    <row r="15953" spans="1:6" s="66" customFormat="1" ht="409.5">
      <c r="A15953" s="10"/>
      <c r="B15953" s="10"/>
      <c r="C15953" s="10"/>
      <c r="D15953" s="10"/>
      <c r="E15953" s="10"/>
      <c r="F15953" s="10"/>
    </row>
    <row r="15954" spans="1:6" s="66" customFormat="1" ht="409.5">
      <c r="A15954" s="10"/>
      <c r="B15954" s="10"/>
      <c r="C15954" s="10"/>
      <c r="D15954" s="10"/>
      <c r="E15954" s="10"/>
      <c r="F15954" s="10"/>
    </row>
    <row r="15955" spans="1:6" s="66" customFormat="1" ht="409.5">
      <c r="A15955" s="10"/>
      <c r="B15955" s="10"/>
      <c r="C15955" s="10"/>
      <c r="D15955" s="10"/>
      <c r="E15955" s="10"/>
      <c r="F15955" s="10"/>
    </row>
    <row r="15956" spans="1:6" s="66" customFormat="1" ht="409.5">
      <c r="A15956" s="10"/>
      <c r="B15956" s="10"/>
      <c r="C15956" s="10"/>
      <c r="D15956" s="10"/>
      <c r="E15956" s="10"/>
      <c r="F15956" s="10"/>
    </row>
    <row r="15957" spans="1:6" s="66" customFormat="1" ht="409.5">
      <c r="A15957" s="10"/>
      <c r="B15957" s="10"/>
      <c r="C15957" s="10"/>
      <c r="D15957" s="10"/>
      <c r="E15957" s="10"/>
      <c r="F15957" s="10"/>
    </row>
    <row r="15958" spans="1:6" s="66" customFormat="1" ht="409.5">
      <c r="A15958" s="10"/>
      <c r="B15958" s="10"/>
      <c r="C15958" s="10"/>
      <c r="D15958" s="10"/>
      <c r="E15958" s="10"/>
      <c r="F15958" s="10"/>
    </row>
    <row r="15959" spans="1:6" s="66" customFormat="1" ht="409.5">
      <c r="A15959" s="10"/>
      <c r="B15959" s="10"/>
      <c r="C15959" s="10"/>
      <c r="D15959" s="10"/>
      <c r="E15959" s="10"/>
      <c r="F15959" s="10"/>
    </row>
    <row r="15960" spans="1:6" s="66" customFormat="1" ht="409.5">
      <c r="A15960" s="10"/>
      <c r="B15960" s="10"/>
      <c r="C15960" s="10"/>
      <c r="D15960" s="10"/>
      <c r="E15960" s="10"/>
      <c r="F15960" s="10"/>
    </row>
    <row r="15961" spans="1:6" s="66" customFormat="1" ht="409.5">
      <c r="A15961" s="10"/>
      <c r="B15961" s="10"/>
      <c r="C15961" s="10"/>
      <c r="D15961" s="10"/>
      <c r="E15961" s="10"/>
      <c r="F15961" s="10"/>
    </row>
    <row r="15962" spans="1:6" s="66" customFormat="1" ht="409.5">
      <c r="A15962" s="10"/>
      <c r="B15962" s="10"/>
      <c r="C15962" s="10"/>
      <c r="D15962" s="10"/>
      <c r="E15962" s="10"/>
      <c r="F15962" s="10"/>
    </row>
    <row r="15963" spans="1:6" s="66" customFormat="1" ht="409.5">
      <c r="A15963" s="10"/>
      <c r="B15963" s="10"/>
      <c r="C15963" s="10"/>
      <c r="D15963" s="10"/>
      <c r="E15963" s="10"/>
      <c r="F15963" s="10"/>
    </row>
    <row r="15964" spans="1:6" s="66" customFormat="1" ht="409.5">
      <c r="A15964" s="10"/>
      <c r="B15964" s="10"/>
      <c r="C15964" s="10"/>
      <c r="D15964" s="10"/>
      <c r="E15964" s="10"/>
      <c r="F15964" s="10"/>
    </row>
    <row r="15965" spans="1:6" s="66" customFormat="1" ht="409.5">
      <c r="A15965" s="10"/>
      <c r="B15965" s="10"/>
      <c r="C15965" s="10"/>
      <c r="D15965" s="10"/>
      <c r="E15965" s="10"/>
      <c r="F15965" s="10"/>
    </row>
    <row r="15966" spans="1:6" s="66" customFormat="1" ht="409.5">
      <c r="A15966" s="10"/>
      <c r="B15966" s="10"/>
      <c r="C15966" s="10"/>
      <c r="D15966" s="10"/>
      <c r="E15966" s="10"/>
      <c r="F15966" s="10"/>
    </row>
    <row r="15967" spans="1:6" s="66" customFormat="1" ht="409.5">
      <c r="A15967" s="10"/>
      <c r="B15967" s="10"/>
      <c r="C15967" s="10"/>
      <c r="D15967" s="10"/>
      <c r="E15967" s="10"/>
      <c r="F15967" s="10"/>
    </row>
    <row r="15968" spans="1:6" s="66" customFormat="1" ht="409.5">
      <c r="A15968" s="10"/>
      <c r="B15968" s="10"/>
      <c r="C15968" s="10"/>
      <c r="D15968" s="10"/>
      <c r="E15968" s="10"/>
      <c r="F15968" s="10"/>
    </row>
    <row r="15969" spans="1:6" s="66" customFormat="1" ht="409.5">
      <c r="A15969" s="10"/>
      <c r="B15969" s="10"/>
      <c r="C15969" s="10"/>
      <c r="D15969" s="10"/>
      <c r="E15969" s="10"/>
      <c r="F15969" s="10"/>
    </row>
    <row r="15970" spans="1:6" s="66" customFormat="1" ht="409.5">
      <c r="A15970" s="10"/>
      <c r="B15970" s="10"/>
      <c r="C15970" s="10"/>
      <c r="D15970" s="10"/>
      <c r="E15970" s="10"/>
      <c r="F15970" s="10"/>
    </row>
    <row r="15971" spans="1:6" s="66" customFormat="1" ht="409.5">
      <c r="A15971" s="10"/>
      <c r="B15971" s="10"/>
      <c r="C15971" s="10"/>
      <c r="D15971" s="10"/>
      <c r="E15971" s="10"/>
      <c r="F15971" s="10"/>
    </row>
    <row r="15972" spans="1:6" s="66" customFormat="1" ht="409.5">
      <c r="A15972" s="10"/>
      <c r="B15972" s="10"/>
      <c r="C15972" s="10"/>
      <c r="D15972" s="10"/>
      <c r="E15972" s="10"/>
      <c r="F15972" s="10"/>
    </row>
    <row r="15973" spans="1:6" s="66" customFormat="1" ht="409.5">
      <c r="A15973" s="10"/>
      <c r="B15973" s="10"/>
      <c r="C15973" s="10"/>
      <c r="D15973" s="10"/>
      <c r="E15973" s="10"/>
      <c r="F15973" s="10"/>
    </row>
    <row r="15974" spans="1:6" s="66" customFormat="1" ht="409.5">
      <c r="A15974" s="10"/>
      <c r="B15974" s="10"/>
      <c r="C15974" s="10"/>
      <c r="D15974" s="10"/>
      <c r="E15974" s="10"/>
      <c r="F15974" s="10"/>
    </row>
    <row r="15975" spans="1:6" s="66" customFormat="1" ht="409.5">
      <c r="A15975" s="10"/>
      <c r="B15975" s="10"/>
      <c r="C15975" s="10"/>
      <c r="D15975" s="10"/>
      <c r="E15975" s="10"/>
      <c r="F15975" s="10"/>
    </row>
    <row r="15976" spans="1:6" s="66" customFormat="1" ht="409.5">
      <c r="A15976" s="10"/>
      <c r="B15976" s="10"/>
      <c r="C15976" s="10"/>
      <c r="D15976" s="10"/>
      <c r="E15976" s="10"/>
      <c r="F15976" s="10"/>
    </row>
    <row r="15977" spans="1:6" s="66" customFormat="1" ht="409.5">
      <c r="A15977" s="10"/>
      <c r="B15977" s="10"/>
      <c r="C15977" s="10"/>
      <c r="D15977" s="10"/>
      <c r="E15977" s="10"/>
      <c r="F15977" s="10"/>
    </row>
    <row r="15978" spans="1:6" s="66" customFormat="1" ht="409.5">
      <c r="A15978" s="10"/>
      <c r="B15978" s="10"/>
      <c r="C15978" s="10"/>
      <c r="D15978" s="10"/>
      <c r="E15978" s="10"/>
      <c r="F15978" s="10"/>
    </row>
    <row r="15979" spans="1:6" s="66" customFormat="1" ht="409.5">
      <c r="A15979" s="10"/>
      <c r="B15979" s="10"/>
      <c r="C15979" s="10"/>
      <c r="D15979" s="10"/>
      <c r="E15979" s="10"/>
      <c r="F15979" s="10"/>
    </row>
    <row r="15980" spans="1:6" s="66" customFormat="1" ht="409.5">
      <c r="A15980" s="10"/>
      <c r="B15980" s="10"/>
      <c r="C15980" s="10"/>
      <c r="D15980" s="10"/>
      <c r="E15980" s="10"/>
      <c r="F15980" s="10"/>
    </row>
    <row r="15981" spans="1:6" s="66" customFormat="1" ht="409.5">
      <c r="A15981" s="10"/>
      <c r="B15981" s="10"/>
      <c r="C15981" s="10"/>
      <c r="D15981" s="10"/>
      <c r="E15981" s="10"/>
      <c r="F15981" s="10"/>
    </row>
    <row r="15982" spans="1:6" s="66" customFormat="1" ht="409.5">
      <c r="A15982" s="10"/>
      <c r="B15982" s="10"/>
      <c r="C15982" s="10"/>
      <c r="D15982" s="10"/>
      <c r="E15982" s="10"/>
      <c r="F15982" s="10"/>
    </row>
    <row r="15983" spans="1:6" s="66" customFormat="1" ht="409.5">
      <c r="A15983" s="10"/>
      <c r="B15983" s="10"/>
      <c r="C15983" s="10"/>
      <c r="D15983" s="10"/>
      <c r="E15983" s="10"/>
      <c r="F15983" s="10"/>
    </row>
    <row r="15984" spans="1:6" s="66" customFormat="1" ht="409.5">
      <c r="A15984" s="10"/>
      <c r="B15984" s="10"/>
      <c r="C15984" s="10"/>
      <c r="D15984" s="10"/>
      <c r="E15984" s="10"/>
      <c r="F15984" s="10"/>
    </row>
    <row r="15985" spans="1:6" s="66" customFormat="1" ht="409.5">
      <c r="A15985" s="10"/>
      <c r="B15985" s="10"/>
      <c r="C15985" s="10"/>
      <c r="D15985" s="10"/>
      <c r="E15985" s="10"/>
      <c r="F15985" s="10"/>
    </row>
    <row r="15986" spans="1:6" s="66" customFormat="1" ht="409.5">
      <c r="A15986" s="10"/>
      <c r="B15986" s="10"/>
      <c r="C15986" s="10"/>
      <c r="D15986" s="10"/>
      <c r="E15986" s="10"/>
      <c r="F15986" s="10"/>
    </row>
    <row r="15987" spans="1:6" s="66" customFormat="1" ht="409.5">
      <c r="A15987" s="10"/>
      <c r="B15987" s="10"/>
      <c r="C15987" s="10"/>
      <c r="D15987" s="10"/>
      <c r="E15987" s="10"/>
      <c r="F15987" s="10"/>
    </row>
    <row r="15988" spans="1:6" s="66" customFormat="1" ht="409.5">
      <c r="A15988" s="10"/>
      <c r="B15988" s="10"/>
      <c r="C15988" s="10"/>
      <c r="D15988" s="10"/>
      <c r="E15988" s="10"/>
      <c r="F15988" s="10"/>
    </row>
    <row r="15989" spans="1:6" s="66" customFormat="1" ht="409.5">
      <c r="A15989" s="10"/>
      <c r="B15989" s="10"/>
      <c r="C15989" s="10"/>
      <c r="D15989" s="10"/>
      <c r="E15989" s="10"/>
      <c r="F15989" s="10"/>
    </row>
    <row r="15990" spans="1:6" s="66" customFormat="1" ht="409.5">
      <c r="A15990" s="10"/>
      <c r="B15990" s="10"/>
      <c r="C15990" s="10"/>
      <c r="D15990" s="10"/>
      <c r="E15990" s="10"/>
      <c r="F15990" s="10"/>
    </row>
    <row r="15991" spans="1:6" s="66" customFormat="1" ht="409.5">
      <c r="A15991" s="10"/>
      <c r="B15991" s="10"/>
      <c r="C15991" s="10"/>
      <c r="D15991" s="10"/>
      <c r="E15991" s="10"/>
      <c r="F15991" s="10"/>
    </row>
    <row r="15992" spans="1:6" s="66" customFormat="1" ht="409.5">
      <c r="A15992" s="10"/>
      <c r="B15992" s="10"/>
      <c r="C15992" s="10"/>
      <c r="D15992" s="10"/>
      <c r="E15992" s="10"/>
      <c r="F15992" s="10"/>
    </row>
    <row r="15993" spans="1:6" s="66" customFormat="1" ht="409.5">
      <c r="A15993" s="10"/>
      <c r="B15993" s="10"/>
      <c r="C15993" s="10"/>
      <c r="D15993" s="10"/>
      <c r="E15993" s="10"/>
      <c r="F15993" s="10"/>
    </row>
    <row r="15994" spans="1:6" s="66" customFormat="1" ht="409.5">
      <c r="A15994" s="10"/>
      <c r="B15994" s="10"/>
      <c r="C15994" s="10"/>
      <c r="D15994" s="10"/>
      <c r="E15994" s="10"/>
      <c r="F15994" s="10"/>
    </row>
    <row r="15995" spans="1:6" s="66" customFormat="1" ht="409.5">
      <c r="A15995" s="10"/>
      <c r="B15995" s="10"/>
      <c r="C15995" s="10"/>
      <c r="D15995" s="10"/>
      <c r="E15995" s="10"/>
      <c r="F15995" s="10"/>
    </row>
    <row r="15996" spans="1:6" s="66" customFormat="1" ht="409.5">
      <c r="A15996" s="10"/>
      <c r="B15996" s="10"/>
      <c r="C15996" s="10"/>
      <c r="D15996" s="10"/>
      <c r="E15996" s="10"/>
      <c r="F15996" s="10"/>
    </row>
    <row r="15997" spans="1:6" s="66" customFormat="1" ht="409.5">
      <c r="A15997" s="10"/>
      <c r="B15997" s="10"/>
      <c r="C15997" s="10"/>
      <c r="D15997" s="10"/>
      <c r="E15997" s="10"/>
      <c r="F15997" s="10"/>
    </row>
    <row r="15998" spans="1:6" s="66" customFormat="1" ht="409.5">
      <c r="A15998" s="10"/>
      <c r="B15998" s="10"/>
      <c r="C15998" s="10"/>
      <c r="D15998" s="10"/>
      <c r="E15998" s="10"/>
      <c r="F15998" s="10"/>
    </row>
    <row r="15999" spans="1:6" s="66" customFormat="1" ht="409.5">
      <c r="A15999" s="10"/>
      <c r="B15999" s="10"/>
      <c r="C15999" s="10"/>
      <c r="D15999" s="10"/>
      <c r="E15999" s="10"/>
      <c r="F15999" s="10"/>
    </row>
    <row r="16000" spans="1:6" s="66" customFormat="1" ht="409.5">
      <c r="A16000" s="10"/>
      <c r="B16000" s="10"/>
      <c r="C16000" s="10"/>
      <c r="D16000" s="10"/>
      <c r="E16000" s="10"/>
      <c r="F16000" s="10"/>
    </row>
    <row r="16001" spans="1:6" s="66" customFormat="1" ht="409.5">
      <c r="A16001" s="10"/>
      <c r="B16001" s="10"/>
      <c r="C16001" s="10"/>
      <c r="D16001" s="10"/>
      <c r="E16001" s="10"/>
      <c r="F16001" s="10"/>
    </row>
    <row r="16002" spans="1:6" s="66" customFormat="1" ht="409.5">
      <c r="A16002" s="10"/>
      <c r="B16002" s="10"/>
      <c r="C16002" s="10"/>
      <c r="D16002" s="10"/>
      <c r="E16002" s="10"/>
      <c r="F16002" s="10"/>
    </row>
    <row r="16003" spans="1:6" s="66" customFormat="1" ht="409.5">
      <c r="A16003" s="10"/>
      <c r="B16003" s="10"/>
      <c r="C16003" s="10"/>
      <c r="D16003" s="10"/>
      <c r="E16003" s="10"/>
      <c r="F16003" s="10"/>
    </row>
    <row r="16004" spans="1:6" s="66" customFormat="1" ht="409.5">
      <c r="A16004" s="10"/>
      <c r="B16004" s="10"/>
      <c r="C16004" s="10"/>
      <c r="D16004" s="10"/>
      <c r="E16004" s="10"/>
      <c r="F16004" s="10"/>
    </row>
    <row r="16005" spans="1:6" s="66" customFormat="1" ht="409.5">
      <c r="A16005" s="10"/>
      <c r="B16005" s="10"/>
      <c r="C16005" s="10"/>
      <c r="D16005" s="10"/>
      <c r="E16005" s="10"/>
      <c r="F16005" s="10"/>
    </row>
    <row r="16006" spans="1:6" s="66" customFormat="1" ht="409.5">
      <c r="A16006" s="10"/>
      <c r="B16006" s="10"/>
      <c r="C16006" s="10"/>
      <c r="D16006" s="10"/>
      <c r="E16006" s="10"/>
      <c r="F16006" s="10"/>
    </row>
    <row r="16007" spans="1:6" s="66" customFormat="1" ht="409.5">
      <c r="A16007" s="10"/>
      <c r="B16007" s="10"/>
      <c r="C16007" s="10"/>
      <c r="D16007" s="10"/>
      <c r="E16007" s="10"/>
      <c r="F16007" s="10"/>
    </row>
    <row r="16008" spans="1:6" s="66" customFormat="1" ht="409.5">
      <c r="A16008" s="10"/>
      <c r="B16008" s="10"/>
      <c r="C16008" s="10"/>
      <c r="D16008" s="10"/>
      <c r="E16008" s="10"/>
      <c r="F16008" s="10"/>
    </row>
    <row r="16009" spans="1:6" s="66" customFormat="1" ht="409.5">
      <c r="A16009" s="10"/>
      <c r="B16009" s="10"/>
      <c r="C16009" s="10"/>
      <c r="D16009" s="10"/>
      <c r="E16009" s="10"/>
      <c r="F16009" s="10"/>
    </row>
    <row r="16010" spans="1:6" s="66" customFormat="1" ht="409.5">
      <c r="A16010" s="10"/>
      <c r="B16010" s="10"/>
      <c r="C16010" s="10"/>
      <c r="D16010" s="10"/>
      <c r="E16010" s="10"/>
      <c r="F16010" s="10"/>
    </row>
    <row r="16011" spans="1:6" s="66" customFormat="1" ht="409.5">
      <c r="A16011" s="10"/>
      <c r="B16011" s="10"/>
      <c r="C16011" s="10"/>
      <c r="D16011" s="10"/>
      <c r="E16011" s="10"/>
      <c r="F16011" s="10"/>
    </row>
    <row r="16012" spans="1:6" s="66" customFormat="1" ht="409.5">
      <c r="A16012" s="10"/>
      <c r="B16012" s="10"/>
      <c r="C16012" s="10"/>
      <c r="D16012" s="10"/>
      <c r="E16012" s="10"/>
      <c r="F16012" s="10"/>
    </row>
    <row r="16013" spans="1:6" s="66" customFormat="1" ht="409.5">
      <c r="A16013" s="10"/>
      <c r="B16013" s="10"/>
      <c r="C16013" s="10"/>
      <c r="D16013" s="10"/>
      <c r="E16013" s="10"/>
      <c r="F16013" s="10"/>
    </row>
    <row r="16014" spans="1:6" s="66" customFormat="1" ht="409.5">
      <c r="A16014" s="10"/>
      <c r="B16014" s="10"/>
      <c r="C16014" s="10"/>
      <c r="D16014" s="10"/>
      <c r="E16014" s="10"/>
      <c r="F16014" s="10"/>
    </row>
    <row r="16015" spans="1:6" s="66" customFormat="1" ht="409.5">
      <c r="A16015" s="10"/>
      <c r="B16015" s="10"/>
      <c r="C16015" s="10"/>
      <c r="D16015" s="10"/>
      <c r="E16015" s="10"/>
      <c r="F16015" s="10"/>
    </row>
    <row r="16016" spans="1:6" s="66" customFormat="1" ht="409.5">
      <c r="A16016" s="10"/>
      <c r="B16016" s="10"/>
      <c r="C16016" s="10"/>
      <c r="D16016" s="10"/>
      <c r="E16016" s="10"/>
      <c r="F16016" s="10"/>
    </row>
    <row r="16017" spans="1:6" s="66" customFormat="1" ht="409.5">
      <c r="A16017" s="10"/>
      <c r="B16017" s="10"/>
      <c r="C16017" s="10"/>
      <c r="D16017" s="10"/>
      <c r="E16017" s="10"/>
      <c r="F16017" s="10"/>
    </row>
    <row r="16018" spans="1:6" s="66" customFormat="1" ht="409.5">
      <c r="A16018" s="10"/>
      <c r="B16018" s="10"/>
      <c r="C16018" s="10"/>
      <c r="D16018" s="10"/>
      <c r="E16018" s="10"/>
      <c r="F16018" s="10"/>
    </row>
    <row r="16019" spans="1:6" s="66" customFormat="1" ht="409.5">
      <c r="A16019" s="10"/>
      <c r="B16019" s="10"/>
      <c r="C16019" s="10"/>
      <c r="D16019" s="10"/>
      <c r="E16019" s="10"/>
      <c r="F16019" s="10"/>
    </row>
    <row r="16020" spans="1:6" s="66" customFormat="1" ht="409.5">
      <c r="A16020" s="10"/>
      <c r="B16020" s="10"/>
      <c r="C16020" s="10"/>
      <c r="D16020" s="10"/>
      <c r="E16020" s="10"/>
      <c r="F16020" s="10"/>
    </row>
    <row r="16021" spans="1:6" s="66" customFormat="1" ht="409.5">
      <c r="A16021" s="10"/>
      <c r="B16021" s="10"/>
      <c r="C16021" s="10"/>
      <c r="D16021" s="10"/>
      <c r="E16021" s="10"/>
      <c r="F16021" s="10"/>
    </row>
    <row r="16022" spans="1:6" s="66" customFormat="1" ht="409.5">
      <c r="A16022" s="10"/>
      <c r="B16022" s="10"/>
      <c r="C16022" s="10"/>
      <c r="D16022" s="10"/>
      <c r="E16022" s="10"/>
      <c r="F16022" s="10"/>
    </row>
    <row r="16023" spans="1:6" s="66" customFormat="1" ht="409.5">
      <c r="A16023" s="10"/>
      <c r="B16023" s="10"/>
      <c r="C16023" s="10"/>
      <c r="D16023" s="10"/>
      <c r="E16023" s="10"/>
      <c r="F16023" s="10"/>
    </row>
    <row r="16024" spans="1:6" s="66" customFormat="1" ht="409.5">
      <c r="A16024" s="10"/>
      <c r="B16024" s="10"/>
      <c r="C16024" s="10"/>
      <c r="D16024" s="10"/>
      <c r="E16024" s="10"/>
      <c r="F16024" s="10"/>
    </row>
    <row r="16025" spans="1:6" s="66" customFormat="1" ht="409.5">
      <c r="A16025" s="10"/>
      <c r="B16025" s="10"/>
      <c r="C16025" s="10"/>
      <c r="D16025" s="10"/>
      <c r="E16025" s="10"/>
      <c r="F16025" s="10"/>
    </row>
    <row r="16026" spans="1:6" s="66" customFormat="1" ht="409.5">
      <c r="A16026" s="10"/>
      <c r="B16026" s="10"/>
      <c r="C16026" s="10"/>
      <c r="D16026" s="10"/>
      <c r="E16026" s="10"/>
      <c r="F16026" s="10"/>
    </row>
    <row r="16027" spans="1:6" s="66" customFormat="1" ht="409.5">
      <c r="A16027" s="10"/>
      <c r="B16027" s="10"/>
      <c r="C16027" s="10"/>
      <c r="D16027" s="10"/>
      <c r="E16027" s="10"/>
      <c r="F16027" s="10"/>
    </row>
    <row r="16028" spans="1:6" s="66" customFormat="1" ht="409.5">
      <c r="A16028" s="10"/>
      <c r="B16028" s="10"/>
      <c r="C16028" s="10"/>
      <c r="D16028" s="10"/>
      <c r="E16028" s="10"/>
      <c r="F16028" s="10"/>
    </row>
    <row r="16029" spans="1:6" s="66" customFormat="1" ht="409.5">
      <c r="A16029" s="10"/>
      <c r="B16029" s="10"/>
      <c r="C16029" s="10"/>
      <c r="D16029" s="10"/>
      <c r="E16029" s="10"/>
      <c r="F16029" s="10"/>
    </row>
    <row r="16030" spans="1:6" s="66" customFormat="1" ht="409.5">
      <c r="A16030" s="10"/>
      <c r="B16030" s="10"/>
      <c r="C16030" s="10"/>
      <c r="D16030" s="10"/>
      <c r="E16030" s="10"/>
      <c r="F16030" s="10"/>
    </row>
    <row r="16031" spans="1:6" s="66" customFormat="1" ht="409.5">
      <c r="A16031" s="10"/>
      <c r="B16031" s="10"/>
      <c r="C16031" s="10"/>
      <c r="D16031" s="10"/>
      <c r="E16031" s="10"/>
      <c r="F16031" s="10"/>
    </row>
    <row r="16032" spans="1:6" s="66" customFormat="1" ht="409.5">
      <c r="A16032" s="10"/>
      <c r="B16032" s="10"/>
      <c r="C16032" s="10"/>
      <c r="D16032" s="10"/>
      <c r="E16032" s="10"/>
      <c r="F16032" s="10"/>
    </row>
    <row r="16033" spans="1:6" s="66" customFormat="1" ht="409.5">
      <c r="A16033" s="10"/>
      <c r="B16033" s="10"/>
      <c r="C16033" s="10"/>
      <c r="D16033" s="10"/>
      <c r="E16033" s="10"/>
      <c r="F16033" s="10"/>
    </row>
    <row r="16034" spans="1:6" s="66" customFormat="1" ht="409.5">
      <c r="A16034" s="10"/>
      <c r="B16034" s="10"/>
      <c r="C16034" s="10"/>
      <c r="D16034" s="10"/>
      <c r="E16034" s="10"/>
      <c r="F16034" s="10"/>
    </row>
    <row r="16035" spans="1:6" s="66" customFormat="1" ht="409.5">
      <c r="A16035" s="10"/>
      <c r="B16035" s="10"/>
      <c r="C16035" s="10"/>
      <c r="D16035" s="10"/>
      <c r="E16035" s="10"/>
      <c r="F16035" s="10"/>
    </row>
    <row r="16036" spans="1:6" s="66" customFormat="1" ht="409.5">
      <c r="A16036" s="10"/>
      <c r="B16036" s="10"/>
      <c r="C16036" s="10"/>
      <c r="D16036" s="10"/>
      <c r="E16036" s="10"/>
      <c r="F16036" s="10"/>
    </row>
    <row r="16037" spans="1:6" s="66" customFormat="1" ht="409.5">
      <c r="A16037" s="10"/>
      <c r="B16037" s="10"/>
      <c r="C16037" s="10"/>
      <c r="D16037" s="10"/>
      <c r="E16037" s="10"/>
      <c r="F16037" s="10"/>
    </row>
    <row r="16038" spans="1:6" s="66" customFormat="1" ht="409.5">
      <c r="A16038" s="10"/>
      <c r="B16038" s="10"/>
      <c r="C16038" s="10"/>
      <c r="D16038" s="10"/>
      <c r="E16038" s="10"/>
      <c r="F16038" s="10"/>
    </row>
    <row r="16039" spans="1:6" s="66" customFormat="1" ht="409.5">
      <c r="A16039" s="10"/>
      <c r="B16039" s="10"/>
      <c r="C16039" s="10"/>
      <c r="D16039" s="10"/>
      <c r="E16039" s="10"/>
      <c r="F16039" s="10"/>
    </row>
    <row r="16040" spans="1:6" s="66" customFormat="1" ht="409.5">
      <c r="A16040" s="10"/>
      <c r="B16040" s="10"/>
      <c r="C16040" s="10"/>
      <c r="D16040" s="10"/>
      <c r="E16040" s="10"/>
      <c r="F16040" s="10"/>
    </row>
    <row r="16041" spans="1:6" s="66" customFormat="1" ht="409.5">
      <c r="A16041" s="10"/>
      <c r="B16041" s="10"/>
      <c r="C16041" s="10"/>
      <c r="D16041" s="10"/>
      <c r="E16041" s="10"/>
      <c r="F16041" s="10"/>
    </row>
    <row r="16042" spans="1:6" s="66" customFormat="1" ht="409.5">
      <c r="A16042" s="10"/>
      <c r="B16042" s="10"/>
      <c r="C16042" s="10"/>
      <c r="D16042" s="10"/>
      <c r="E16042" s="10"/>
      <c r="F16042" s="10"/>
    </row>
    <row r="16043" spans="1:6" s="66" customFormat="1" ht="409.5">
      <c r="A16043" s="10"/>
      <c r="B16043" s="10"/>
      <c r="C16043" s="10"/>
      <c r="D16043" s="10"/>
      <c r="E16043" s="10"/>
      <c r="F16043" s="10"/>
    </row>
    <row r="16044" spans="1:6" s="66" customFormat="1" ht="409.5">
      <c r="A16044" s="10"/>
      <c r="B16044" s="10"/>
      <c r="C16044" s="10"/>
      <c r="D16044" s="10"/>
      <c r="E16044" s="10"/>
      <c r="F16044" s="10"/>
    </row>
    <row r="16045" spans="1:6" s="66" customFormat="1" ht="409.5">
      <c r="A16045" s="10"/>
      <c r="B16045" s="10"/>
      <c r="C16045" s="10"/>
      <c r="D16045" s="10"/>
      <c r="E16045" s="10"/>
      <c r="F16045" s="10"/>
    </row>
    <row r="16046" spans="1:6" s="66" customFormat="1" ht="409.5">
      <c r="A16046" s="10"/>
      <c r="B16046" s="10"/>
      <c r="C16046" s="10"/>
      <c r="D16046" s="10"/>
      <c r="E16046" s="10"/>
      <c r="F16046" s="10"/>
    </row>
    <row r="16047" spans="1:6" s="66" customFormat="1" ht="409.5">
      <c r="A16047" s="10"/>
      <c r="B16047" s="10"/>
      <c r="C16047" s="10"/>
      <c r="D16047" s="10"/>
      <c r="E16047" s="10"/>
      <c r="F16047" s="10"/>
    </row>
    <row r="16048" spans="1:6" s="66" customFormat="1" ht="409.5">
      <c r="A16048" s="10"/>
      <c r="B16048" s="10"/>
      <c r="C16048" s="10"/>
      <c r="D16048" s="10"/>
      <c r="E16048" s="10"/>
      <c r="F16048" s="10"/>
    </row>
    <row r="16049" spans="1:6" s="66" customFormat="1" ht="409.5">
      <c r="A16049" s="10"/>
      <c r="B16049" s="10"/>
      <c r="C16049" s="10"/>
      <c r="D16049" s="10"/>
      <c r="E16049" s="10"/>
      <c r="F16049" s="10"/>
    </row>
    <row r="16050" spans="1:6" s="66" customFormat="1" ht="409.5">
      <c r="A16050" s="10"/>
      <c r="B16050" s="10"/>
      <c r="C16050" s="10"/>
      <c r="D16050" s="10"/>
      <c r="E16050" s="10"/>
      <c r="F16050" s="10"/>
    </row>
    <row r="16051" spans="1:6" s="66" customFormat="1" ht="409.5">
      <c r="A16051" s="10"/>
      <c r="B16051" s="10"/>
      <c r="C16051" s="10"/>
      <c r="D16051" s="10"/>
      <c r="E16051" s="10"/>
      <c r="F16051" s="10"/>
    </row>
    <row r="16052" spans="1:6" s="66" customFormat="1" ht="409.5">
      <c r="A16052" s="10"/>
      <c r="B16052" s="10"/>
      <c r="C16052" s="10"/>
      <c r="D16052" s="10"/>
      <c r="E16052" s="10"/>
      <c r="F16052" s="10"/>
    </row>
    <row r="16053" spans="1:6" s="66" customFormat="1" ht="409.5">
      <c r="A16053" s="10"/>
      <c r="B16053" s="10"/>
      <c r="C16053" s="10"/>
      <c r="D16053" s="10"/>
      <c r="E16053" s="10"/>
      <c r="F16053" s="10"/>
    </row>
    <row r="16054" spans="1:6" s="66" customFormat="1" ht="409.5">
      <c r="A16054" s="10"/>
      <c r="B16054" s="10"/>
      <c r="C16054" s="10"/>
      <c r="D16054" s="10"/>
      <c r="E16054" s="10"/>
      <c r="F16054" s="10"/>
    </row>
    <row r="16055" spans="1:6" s="66" customFormat="1" ht="409.5">
      <c r="A16055" s="10"/>
      <c r="B16055" s="10"/>
      <c r="C16055" s="10"/>
      <c r="D16055" s="10"/>
      <c r="E16055" s="10"/>
      <c r="F16055" s="10"/>
    </row>
    <row r="16056" spans="1:6" s="66" customFormat="1" ht="409.5">
      <c r="A16056" s="10"/>
      <c r="B16056" s="10"/>
      <c r="C16056" s="10"/>
      <c r="D16056" s="10"/>
      <c r="E16056" s="10"/>
      <c r="F16056" s="10"/>
    </row>
    <row r="16057" spans="1:6" s="66" customFormat="1" ht="409.5">
      <c r="A16057" s="10"/>
      <c r="B16057" s="10"/>
      <c r="C16057" s="10"/>
      <c r="D16057" s="10"/>
      <c r="E16057" s="10"/>
      <c r="F16057" s="10"/>
    </row>
    <row r="16058" spans="1:6" s="66" customFormat="1" ht="409.5">
      <c r="A16058" s="10"/>
      <c r="B16058" s="10"/>
      <c r="C16058" s="10"/>
      <c r="D16058" s="10"/>
      <c r="E16058" s="10"/>
      <c r="F16058" s="10"/>
    </row>
    <row r="16059" spans="1:6" s="66" customFormat="1" ht="409.5">
      <c r="A16059" s="10"/>
      <c r="B16059" s="10"/>
      <c r="C16059" s="10"/>
      <c r="D16059" s="10"/>
      <c r="E16059" s="10"/>
      <c r="F16059" s="10"/>
    </row>
    <row r="16060" spans="1:6" s="66" customFormat="1" ht="409.5">
      <c r="A16060" s="10"/>
      <c r="B16060" s="10"/>
      <c r="C16060" s="10"/>
      <c r="D16060" s="10"/>
      <c r="E16060" s="10"/>
      <c r="F16060" s="10"/>
    </row>
    <row r="16061" spans="1:6" s="66" customFormat="1" ht="409.5">
      <c r="A16061" s="10"/>
      <c r="B16061" s="10"/>
      <c r="C16061" s="10"/>
      <c r="D16061" s="10"/>
      <c r="E16061" s="10"/>
      <c r="F16061" s="10"/>
    </row>
    <row r="16062" spans="1:6" s="66" customFormat="1" ht="409.5">
      <c r="A16062" s="10"/>
      <c r="B16062" s="10"/>
      <c r="C16062" s="10"/>
      <c r="D16062" s="10"/>
      <c r="E16062" s="10"/>
      <c r="F16062" s="10"/>
    </row>
    <row r="16063" spans="1:6" s="66" customFormat="1" ht="409.5">
      <c r="A16063" s="10"/>
      <c r="B16063" s="10"/>
      <c r="C16063" s="10"/>
      <c r="D16063" s="10"/>
      <c r="E16063" s="10"/>
      <c r="F16063" s="10"/>
    </row>
    <row r="16064" spans="1:6" s="66" customFormat="1" ht="409.5">
      <c r="A16064" s="10"/>
      <c r="B16064" s="10"/>
      <c r="C16064" s="10"/>
      <c r="D16064" s="10"/>
      <c r="E16064" s="10"/>
      <c r="F16064" s="10"/>
    </row>
    <row r="16065" spans="1:6" s="66" customFormat="1" ht="409.5">
      <c r="A16065" s="10"/>
      <c r="B16065" s="10"/>
      <c r="C16065" s="10"/>
      <c r="D16065" s="10"/>
      <c r="E16065" s="10"/>
      <c r="F16065" s="10"/>
    </row>
    <row r="16066" spans="1:6" s="66" customFormat="1" ht="409.5">
      <c r="A16066" s="10"/>
      <c r="B16066" s="10"/>
      <c r="C16066" s="10"/>
      <c r="D16066" s="10"/>
      <c r="E16066" s="10"/>
      <c r="F16066" s="10"/>
    </row>
    <row r="16067" spans="1:6" s="66" customFormat="1" ht="409.5">
      <c r="A16067" s="10"/>
      <c r="B16067" s="10"/>
      <c r="C16067" s="10"/>
      <c r="D16067" s="10"/>
      <c r="E16067" s="10"/>
      <c r="F16067" s="10"/>
    </row>
    <row r="16068" spans="1:6" s="66" customFormat="1" ht="409.5">
      <c r="A16068" s="10"/>
      <c r="B16068" s="10"/>
      <c r="C16068" s="10"/>
      <c r="D16068" s="10"/>
      <c r="E16068" s="10"/>
      <c r="F16068" s="10"/>
    </row>
    <row r="16069" spans="1:6" s="66" customFormat="1" ht="409.5">
      <c r="A16069" s="10"/>
      <c r="B16069" s="10"/>
      <c r="C16069" s="10"/>
      <c r="D16069" s="10"/>
      <c r="E16069" s="10"/>
      <c r="F16069" s="10"/>
    </row>
    <row r="16070" spans="1:6" s="66" customFormat="1" ht="409.5">
      <c r="A16070" s="10"/>
      <c r="B16070" s="10"/>
      <c r="C16070" s="10"/>
      <c r="D16070" s="10"/>
      <c r="E16070" s="10"/>
      <c r="F16070" s="10"/>
    </row>
    <row r="16071" spans="1:6" s="66" customFormat="1" ht="409.5">
      <c r="A16071" s="10"/>
      <c r="B16071" s="10"/>
      <c r="C16071" s="10"/>
      <c r="D16071" s="10"/>
      <c r="E16071" s="10"/>
      <c r="F16071" s="10"/>
    </row>
    <row r="16072" spans="1:6" s="66" customFormat="1" ht="409.5">
      <c r="A16072" s="10"/>
      <c r="B16072" s="10"/>
      <c r="C16072" s="10"/>
      <c r="D16072" s="10"/>
      <c r="E16072" s="10"/>
      <c r="F16072" s="10"/>
    </row>
    <row r="16073" spans="1:6" s="66" customFormat="1" ht="409.5">
      <c r="A16073" s="10"/>
      <c r="B16073" s="10"/>
      <c r="C16073" s="10"/>
      <c r="D16073" s="10"/>
      <c r="E16073" s="10"/>
      <c r="F16073" s="10"/>
    </row>
    <row r="16074" spans="1:6" s="66" customFormat="1" ht="409.5">
      <c r="A16074" s="10"/>
      <c r="B16074" s="10"/>
      <c r="C16074" s="10"/>
      <c r="D16074" s="10"/>
      <c r="E16074" s="10"/>
      <c r="F16074" s="10"/>
    </row>
    <row r="16075" spans="1:6" s="66" customFormat="1" ht="409.5">
      <c r="A16075" s="10"/>
      <c r="B16075" s="10"/>
      <c r="C16075" s="10"/>
      <c r="D16075" s="10"/>
      <c r="E16075" s="10"/>
      <c r="F16075" s="10"/>
    </row>
    <row r="16076" spans="1:6" s="66" customFormat="1" ht="409.5">
      <c r="A16076" s="10"/>
      <c r="B16076" s="10"/>
      <c r="C16076" s="10"/>
      <c r="D16076" s="10"/>
      <c r="E16076" s="10"/>
      <c r="F16076" s="10"/>
    </row>
    <row r="16077" spans="1:6" s="66" customFormat="1" ht="409.5">
      <c r="A16077" s="10"/>
      <c r="B16077" s="10"/>
      <c r="C16077" s="10"/>
      <c r="D16077" s="10"/>
      <c r="E16077" s="10"/>
      <c r="F16077" s="10"/>
    </row>
    <row r="16078" spans="1:6" s="66" customFormat="1" ht="409.5">
      <c r="A16078" s="10"/>
      <c r="B16078" s="10"/>
      <c r="C16078" s="10"/>
      <c r="D16078" s="10"/>
      <c r="E16078" s="10"/>
      <c r="F16078" s="10"/>
    </row>
    <row r="16079" spans="1:6" s="66" customFormat="1" ht="409.5">
      <c r="A16079" s="10"/>
      <c r="B16079" s="10"/>
      <c r="C16079" s="10"/>
      <c r="D16079" s="10"/>
      <c r="E16079" s="10"/>
      <c r="F16079" s="10"/>
    </row>
    <row r="16080" spans="1:6" s="66" customFormat="1" ht="409.5">
      <c r="A16080" s="10"/>
      <c r="B16080" s="10"/>
      <c r="C16080" s="10"/>
      <c r="D16080" s="10"/>
      <c r="E16080" s="10"/>
      <c r="F16080" s="10"/>
    </row>
    <row r="16081" spans="1:6" s="66" customFormat="1" ht="409.5">
      <c r="A16081" s="10"/>
      <c r="B16081" s="10"/>
      <c r="C16081" s="10"/>
      <c r="D16081" s="10"/>
      <c r="E16081" s="10"/>
      <c r="F16081" s="10"/>
    </row>
    <row r="16082" spans="1:6" s="66" customFormat="1" ht="409.5">
      <c r="A16082" s="10"/>
      <c r="B16082" s="10"/>
      <c r="C16082" s="10"/>
      <c r="D16082" s="10"/>
      <c r="E16082" s="10"/>
      <c r="F16082" s="10"/>
    </row>
    <row r="16083" spans="1:6" s="66" customFormat="1" ht="409.5">
      <c r="A16083" s="10"/>
      <c r="B16083" s="10"/>
      <c r="C16083" s="10"/>
      <c r="D16083" s="10"/>
      <c r="E16083" s="10"/>
      <c r="F16083" s="10"/>
    </row>
    <row r="16084" spans="1:6" s="66" customFormat="1" ht="409.5">
      <c r="A16084" s="10"/>
      <c r="B16084" s="10"/>
      <c r="C16084" s="10"/>
      <c r="D16084" s="10"/>
      <c r="E16084" s="10"/>
      <c r="F16084" s="10"/>
    </row>
    <row r="16085" spans="1:6" s="66" customFormat="1" ht="409.5">
      <c r="A16085" s="10"/>
      <c r="B16085" s="10"/>
      <c r="C16085" s="10"/>
      <c r="D16085" s="10"/>
      <c r="E16085" s="10"/>
      <c r="F16085" s="10"/>
    </row>
    <row r="16086" spans="1:6" s="66" customFormat="1" ht="409.5">
      <c r="A16086" s="10"/>
      <c r="B16086" s="10"/>
      <c r="C16086" s="10"/>
      <c r="D16086" s="10"/>
      <c r="E16086" s="10"/>
      <c r="F16086" s="10"/>
    </row>
    <row r="16087" spans="1:6" s="66" customFormat="1" ht="409.5">
      <c r="A16087" s="10"/>
      <c r="B16087" s="10"/>
      <c r="C16087" s="10"/>
      <c r="D16087" s="10"/>
      <c r="E16087" s="10"/>
      <c r="F16087" s="10"/>
    </row>
    <row r="16088" spans="1:6" s="66" customFormat="1" ht="409.5">
      <c r="A16088" s="10"/>
      <c r="B16088" s="10"/>
      <c r="C16088" s="10"/>
      <c r="D16088" s="10"/>
      <c r="E16088" s="10"/>
      <c r="F16088" s="10"/>
    </row>
    <row r="16089" spans="1:6" s="66" customFormat="1" ht="409.5">
      <c r="A16089" s="10"/>
      <c r="B16089" s="10"/>
      <c r="C16089" s="10"/>
      <c r="D16089" s="10"/>
      <c r="E16089" s="10"/>
      <c r="F16089" s="10"/>
    </row>
    <row r="16090" spans="1:6" s="66" customFormat="1" ht="409.5">
      <c r="A16090" s="10"/>
      <c r="B16090" s="10"/>
      <c r="C16090" s="10"/>
      <c r="D16090" s="10"/>
      <c r="E16090" s="10"/>
      <c r="F16090" s="10"/>
    </row>
    <row r="16091" spans="1:6" s="66" customFormat="1" ht="409.5">
      <c r="A16091" s="10"/>
      <c r="B16091" s="10"/>
      <c r="C16091" s="10"/>
      <c r="D16091" s="10"/>
      <c r="E16091" s="10"/>
      <c r="F16091" s="10"/>
    </row>
    <row r="16092" spans="1:6" s="66" customFormat="1" ht="409.5">
      <c r="A16092" s="10"/>
      <c r="B16092" s="10"/>
      <c r="C16092" s="10"/>
      <c r="D16092" s="10"/>
      <c r="E16092" s="10"/>
      <c r="F16092" s="10"/>
    </row>
    <row r="16093" spans="1:6" s="66" customFormat="1" ht="409.5">
      <c r="A16093" s="10"/>
      <c r="B16093" s="10"/>
      <c r="C16093" s="10"/>
      <c r="D16093" s="10"/>
      <c r="E16093" s="10"/>
      <c r="F16093" s="10"/>
    </row>
    <row r="16094" spans="1:6" s="66" customFormat="1" ht="409.5">
      <c r="A16094" s="10"/>
      <c r="B16094" s="10"/>
      <c r="C16094" s="10"/>
      <c r="D16094" s="10"/>
      <c r="E16094" s="10"/>
      <c r="F16094" s="10"/>
    </row>
    <row r="16095" spans="1:6" s="66" customFormat="1" ht="409.5">
      <c r="A16095" s="10"/>
      <c r="B16095" s="10"/>
      <c r="C16095" s="10"/>
      <c r="D16095" s="10"/>
      <c r="E16095" s="10"/>
      <c r="F16095" s="10"/>
    </row>
    <row r="16096" spans="1:6" s="66" customFormat="1" ht="409.5">
      <c r="A16096" s="10"/>
      <c r="B16096" s="10"/>
      <c r="C16096" s="10"/>
      <c r="D16096" s="10"/>
      <c r="E16096" s="10"/>
      <c r="F16096" s="10"/>
    </row>
    <row r="16097" spans="1:6" s="66" customFormat="1" ht="409.5">
      <c r="A16097" s="10"/>
      <c r="B16097" s="10"/>
      <c r="C16097" s="10"/>
      <c r="D16097" s="10"/>
      <c r="E16097" s="10"/>
      <c r="F16097" s="10"/>
    </row>
    <row r="16098" spans="1:6" s="66" customFormat="1" ht="409.5">
      <c r="A16098" s="10"/>
      <c r="B16098" s="10"/>
      <c r="C16098" s="10"/>
      <c r="D16098" s="10"/>
      <c r="E16098" s="10"/>
      <c r="F16098" s="10"/>
    </row>
    <row r="16099" spans="1:6" s="66" customFormat="1" ht="409.5">
      <c r="A16099" s="10"/>
      <c r="B16099" s="10"/>
      <c r="C16099" s="10"/>
      <c r="D16099" s="10"/>
      <c r="E16099" s="10"/>
      <c r="F16099" s="10"/>
    </row>
    <row r="16100" spans="1:6" s="66" customFormat="1" ht="409.5">
      <c r="A16100" s="10"/>
      <c r="B16100" s="10"/>
      <c r="C16100" s="10"/>
      <c r="D16100" s="10"/>
      <c r="E16100" s="10"/>
      <c r="F16100" s="10"/>
    </row>
    <row r="16101" spans="1:6" s="66" customFormat="1" ht="409.5">
      <c r="A16101" s="10"/>
      <c r="B16101" s="10"/>
      <c r="C16101" s="10"/>
      <c r="D16101" s="10"/>
      <c r="E16101" s="10"/>
      <c r="F16101" s="10"/>
    </row>
    <row r="16102" spans="1:6" s="66" customFormat="1" ht="409.5">
      <c r="A16102" s="10"/>
      <c r="B16102" s="10"/>
      <c r="C16102" s="10"/>
      <c r="D16102" s="10"/>
      <c r="E16102" s="10"/>
      <c r="F16102" s="10"/>
    </row>
    <row r="16103" spans="1:6" s="66" customFormat="1" ht="409.5">
      <c r="A16103" s="10"/>
      <c r="B16103" s="10"/>
      <c r="C16103" s="10"/>
      <c r="D16103" s="10"/>
      <c r="E16103" s="10"/>
      <c r="F16103" s="10"/>
    </row>
    <row r="16104" spans="1:6" s="66" customFormat="1" ht="409.5">
      <c r="A16104" s="10"/>
      <c r="B16104" s="10"/>
      <c r="C16104" s="10"/>
      <c r="D16104" s="10"/>
      <c r="E16104" s="10"/>
      <c r="F16104" s="10"/>
    </row>
    <row r="16105" spans="1:6" s="66" customFormat="1" ht="409.5">
      <c r="A16105" s="10"/>
      <c r="B16105" s="10"/>
      <c r="C16105" s="10"/>
      <c r="D16105" s="10"/>
      <c r="E16105" s="10"/>
      <c r="F16105" s="10"/>
    </row>
    <row r="16106" spans="1:6" s="66" customFormat="1" ht="409.5">
      <c r="A16106" s="10"/>
      <c r="B16106" s="10"/>
      <c r="C16106" s="10"/>
      <c r="D16106" s="10"/>
      <c r="E16106" s="10"/>
      <c r="F16106" s="10"/>
    </row>
    <row r="16107" spans="1:6" s="66" customFormat="1" ht="409.5">
      <c r="A16107" s="10"/>
      <c r="B16107" s="10"/>
      <c r="C16107" s="10"/>
      <c r="D16107" s="10"/>
      <c r="E16107" s="10"/>
      <c r="F16107" s="10"/>
    </row>
    <row r="16108" spans="1:6" s="66" customFormat="1" ht="409.5">
      <c r="A16108" s="10"/>
      <c r="B16108" s="10"/>
      <c r="C16108" s="10"/>
      <c r="D16108" s="10"/>
      <c r="E16108" s="10"/>
      <c r="F16108" s="10"/>
    </row>
    <row r="16109" spans="1:6" s="66" customFormat="1" ht="409.5">
      <c r="A16109" s="10"/>
      <c r="B16109" s="10"/>
      <c r="C16109" s="10"/>
      <c r="D16109" s="10"/>
      <c r="E16109" s="10"/>
      <c r="F16109" s="10"/>
    </row>
    <row r="16110" spans="1:6" s="66" customFormat="1" ht="409.5">
      <c r="A16110" s="10"/>
      <c r="B16110" s="10"/>
      <c r="C16110" s="10"/>
      <c r="D16110" s="10"/>
      <c r="E16110" s="10"/>
      <c r="F16110" s="10"/>
    </row>
    <row r="16111" spans="1:6" s="66" customFormat="1" ht="409.5">
      <c r="A16111" s="10"/>
      <c r="B16111" s="10"/>
      <c r="C16111" s="10"/>
      <c r="D16111" s="10"/>
      <c r="E16111" s="10"/>
      <c r="F16111" s="10"/>
    </row>
    <row r="16112" spans="1:6" s="66" customFormat="1" ht="409.5">
      <c r="A16112" s="10"/>
      <c r="B16112" s="10"/>
      <c r="C16112" s="10"/>
      <c r="D16112" s="10"/>
      <c r="E16112" s="10"/>
      <c r="F16112" s="10"/>
    </row>
    <row r="16113" spans="1:6" s="66" customFormat="1" ht="409.5">
      <c r="A16113" s="10"/>
      <c r="B16113" s="10"/>
      <c r="C16113" s="10"/>
      <c r="D16113" s="10"/>
      <c r="E16113" s="10"/>
      <c r="F16113" s="10"/>
    </row>
    <row r="16114" spans="1:6" s="66" customFormat="1" ht="409.5">
      <c r="A16114" s="10"/>
      <c r="B16114" s="10"/>
      <c r="C16114" s="10"/>
      <c r="D16114" s="10"/>
      <c r="E16114" s="10"/>
      <c r="F16114" s="10"/>
    </row>
    <row r="16115" spans="1:6" s="66" customFormat="1" ht="409.5">
      <c r="A16115" s="10"/>
      <c r="B16115" s="10"/>
      <c r="C16115" s="10"/>
      <c r="D16115" s="10"/>
      <c r="E16115" s="10"/>
      <c r="F16115" s="10"/>
    </row>
    <row r="16116" spans="1:6" s="66" customFormat="1" ht="409.5">
      <c r="A16116" s="10"/>
      <c r="B16116" s="10"/>
      <c r="C16116" s="10"/>
      <c r="D16116" s="10"/>
      <c r="E16116" s="10"/>
      <c r="F16116" s="10"/>
    </row>
    <row r="16117" spans="1:6" s="66" customFormat="1" ht="409.5">
      <c r="A16117" s="10"/>
      <c r="B16117" s="10"/>
      <c r="C16117" s="10"/>
      <c r="D16117" s="10"/>
      <c r="E16117" s="10"/>
      <c r="F16117" s="10"/>
    </row>
    <row r="16118" spans="1:6" s="66" customFormat="1" ht="409.5">
      <c r="A16118" s="10"/>
      <c r="B16118" s="10"/>
      <c r="C16118" s="10"/>
      <c r="D16118" s="10"/>
      <c r="E16118" s="10"/>
      <c r="F16118" s="10"/>
    </row>
    <row r="16119" spans="1:6" s="66" customFormat="1" ht="409.5">
      <c r="A16119" s="10"/>
      <c r="B16119" s="10"/>
      <c r="C16119" s="10"/>
      <c r="D16119" s="10"/>
      <c r="E16119" s="10"/>
      <c r="F16119" s="10"/>
    </row>
    <row r="16120" spans="1:6" s="66" customFormat="1" ht="409.5">
      <c r="A16120" s="10"/>
      <c r="B16120" s="10"/>
      <c r="C16120" s="10"/>
      <c r="D16120" s="10"/>
      <c r="E16120" s="10"/>
      <c r="F16120" s="10"/>
    </row>
    <row r="16121" spans="1:6" s="66" customFormat="1" ht="409.5">
      <c r="A16121" s="10"/>
      <c r="B16121" s="10"/>
      <c r="C16121" s="10"/>
      <c r="D16121" s="10"/>
      <c r="E16121" s="10"/>
      <c r="F16121" s="10"/>
    </row>
    <row r="16122" spans="1:6" s="66" customFormat="1" ht="409.5">
      <c r="A16122" s="10"/>
      <c r="B16122" s="10"/>
      <c r="C16122" s="10"/>
      <c r="D16122" s="10"/>
      <c r="E16122" s="10"/>
      <c r="F16122" s="10"/>
    </row>
    <row r="16123" spans="1:6" s="66" customFormat="1" ht="409.5">
      <c r="A16123" s="10"/>
      <c r="B16123" s="10"/>
      <c r="C16123" s="10"/>
      <c r="D16123" s="10"/>
      <c r="E16123" s="10"/>
      <c r="F16123" s="10"/>
    </row>
    <row r="16124" spans="1:6" s="66" customFormat="1" ht="409.5">
      <c r="A16124" s="10"/>
      <c r="B16124" s="10"/>
      <c r="C16124" s="10"/>
      <c r="D16124" s="10"/>
      <c r="E16124" s="10"/>
      <c r="F16124" s="10"/>
    </row>
    <row r="16125" spans="1:6" s="66" customFormat="1" ht="409.5">
      <c r="A16125" s="10"/>
      <c r="B16125" s="10"/>
      <c r="C16125" s="10"/>
      <c r="D16125" s="10"/>
      <c r="E16125" s="10"/>
      <c r="F16125" s="10"/>
    </row>
    <row r="16126" spans="1:6" s="66" customFormat="1" ht="409.5">
      <c r="A16126" s="10"/>
      <c r="B16126" s="10"/>
      <c r="C16126" s="10"/>
      <c r="D16126" s="10"/>
      <c r="E16126" s="10"/>
      <c r="F16126" s="10"/>
    </row>
    <row r="16127" spans="1:6" s="66" customFormat="1" ht="409.5">
      <c r="A16127" s="10"/>
      <c r="B16127" s="10"/>
      <c r="C16127" s="10"/>
      <c r="D16127" s="10"/>
      <c r="E16127" s="10"/>
      <c r="F16127" s="10"/>
    </row>
    <row r="16128" spans="1:6" s="66" customFormat="1" ht="409.5">
      <c r="A16128" s="10"/>
      <c r="B16128" s="10"/>
      <c r="C16128" s="10"/>
      <c r="D16128" s="10"/>
      <c r="E16128" s="10"/>
      <c r="F16128" s="10"/>
    </row>
    <row r="16129" spans="1:6" s="66" customFormat="1" ht="409.5">
      <c r="A16129" s="10"/>
      <c r="B16129" s="10"/>
      <c r="C16129" s="10"/>
      <c r="D16129" s="10"/>
      <c r="E16129" s="10"/>
      <c r="F16129" s="10"/>
    </row>
    <row r="16130" spans="1:6" s="66" customFormat="1" ht="409.5">
      <c r="A16130" s="10"/>
      <c r="B16130" s="10"/>
      <c r="C16130" s="10"/>
      <c r="D16130" s="10"/>
      <c r="E16130" s="10"/>
      <c r="F16130" s="10"/>
    </row>
    <row r="16131" spans="1:6" s="66" customFormat="1" ht="409.5">
      <c r="A16131" s="10"/>
      <c r="B16131" s="10"/>
      <c r="C16131" s="10"/>
      <c r="D16131" s="10"/>
      <c r="E16131" s="10"/>
      <c r="F16131" s="10"/>
    </row>
    <row r="16132" spans="1:6" s="66" customFormat="1" ht="409.5">
      <c r="A16132" s="10"/>
      <c r="B16132" s="10"/>
      <c r="C16132" s="10"/>
      <c r="D16132" s="10"/>
      <c r="E16132" s="10"/>
      <c r="F16132" s="10"/>
    </row>
    <row r="16133" spans="1:6" s="66" customFormat="1" ht="409.5">
      <c r="A16133" s="10"/>
      <c r="B16133" s="10"/>
      <c r="C16133" s="10"/>
      <c r="D16133" s="10"/>
      <c r="E16133" s="10"/>
      <c r="F16133" s="10"/>
    </row>
    <row r="16134" spans="1:6" s="66" customFormat="1" ht="409.5">
      <c r="A16134" s="10"/>
      <c r="B16134" s="10"/>
      <c r="C16134" s="10"/>
      <c r="D16134" s="10"/>
      <c r="E16134" s="10"/>
      <c r="F16134" s="10"/>
    </row>
    <row r="16135" spans="1:6" s="66" customFormat="1" ht="409.5">
      <c r="A16135" s="10"/>
      <c r="B16135" s="10"/>
      <c r="C16135" s="10"/>
      <c r="D16135" s="10"/>
      <c r="E16135" s="10"/>
      <c r="F16135" s="10"/>
    </row>
    <row r="16136" spans="1:6" s="66" customFormat="1" ht="409.5">
      <c r="A16136" s="10"/>
      <c r="B16136" s="10"/>
      <c r="C16136" s="10"/>
      <c r="D16136" s="10"/>
      <c r="E16136" s="10"/>
      <c r="F16136" s="10"/>
    </row>
    <row r="16137" spans="1:6" s="66" customFormat="1" ht="409.5">
      <c r="A16137" s="10"/>
      <c r="B16137" s="10"/>
      <c r="C16137" s="10"/>
      <c r="D16137" s="10"/>
      <c r="E16137" s="10"/>
      <c r="F16137" s="10"/>
    </row>
    <row r="16138" spans="1:6" s="66" customFormat="1" ht="409.5">
      <c r="A16138" s="10"/>
      <c r="B16138" s="10"/>
      <c r="C16138" s="10"/>
      <c r="D16138" s="10"/>
      <c r="E16138" s="10"/>
      <c r="F16138" s="10"/>
    </row>
    <row r="16139" spans="1:6" s="66" customFormat="1" ht="409.5">
      <c r="A16139" s="10"/>
      <c r="B16139" s="10"/>
      <c r="C16139" s="10"/>
      <c r="D16139" s="10"/>
      <c r="E16139" s="10"/>
      <c r="F16139" s="10"/>
    </row>
    <row r="16140" spans="1:6" s="66" customFormat="1" ht="409.5">
      <c r="A16140" s="10"/>
      <c r="B16140" s="10"/>
      <c r="C16140" s="10"/>
      <c r="D16140" s="10"/>
      <c r="E16140" s="10"/>
      <c r="F16140" s="10"/>
    </row>
    <row r="16141" spans="1:6" s="66" customFormat="1" ht="409.5">
      <c r="A16141" s="10"/>
      <c r="B16141" s="10"/>
      <c r="C16141" s="10"/>
      <c r="D16141" s="10"/>
      <c r="E16141" s="10"/>
      <c r="F16141" s="10"/>
    </row>
    <row r="16142" spans="1:6" s="66" customFormat="1" ht="409.5">
      <c r="A16142" s="10"/>
      <c r="B16142" s="10"/>
      <c r="C16142" s="10"/>
      <c r="D16142" s="10"/>
      <c r="E16142" s="10"/>
      <c r="F16142" s="10"/>
    </row>
    <row r="16143" spans="1:6" s="66" customFormat="1" ht="409.5">
      <c r="A16143" s="10"/>
      <c r="B16143" s="10"/>
      <c r="C16143" s="10"/>
      <c r="D16143" s="10"/>
      <c r="E16143" s="10"/>
      <c r="F16143" s="10"/>
    </row>
    <row r="16144" spans="1:6" s="66" customFormat="1" ht="409.5">
      <c r="A16144" s="10"/>
      <c r="B16144" s="10"/>
      <c r="C16144" s="10"/>
      <c r="D16144" s="10"/>
      <c r="E16144" s="10"/>
      <c r="F16144" s="10"/>
    </row>
    <row r="16145" spans="1:6" s="66" customFormat="1" ht="409.5">
      <c r="A16145" s="10"/>
      <c r="B16145" s="10"/>
      <c r="C16145" s="10"/>
      <c r="D16145" s="10"/>
      <c r="E16145" s="10"/>
      <c r="F16145" s="10"/>
    </row>
    <row r="16146" spans="1:6" s="66" customFormat="1" ht="409.5">
      <c r="A16146" s="10"/>
      <c r="B16146" s="10"/>
      <c r="C16146" s="10"/>
      <c r="D16146" s="10"/>
      <c r="E16146" s="10"/>
      <c r="F16146" s="10"/>
    </row>
    <row r="16147" spans="1:6" s="66" customFormat="1" ht="409.5">
      <c r="A16147" s="10"/>
      <c r="B16147" s="10"/>
      <c r="C16147" s="10"/>
      <c r="D16147" s="10"/>
      <c r="E16147" s="10"/>
      <c r="F16147" s="10"/>
    </row>
    <row r="16148" spans="1:6" s="66" customFormat="1" ht="409.5">
      <c r="A16148" s="10"/>
      <c r="B16148" s="10"/>
      <c r="C16148" s="10"/>
      <c r="D16148" s="10"/>
      <c r="E16148" s="10"/>
      <c r="F16148" s="10"/>
    </row>
    <row r="16149" spans="1:6" s="66" customFormat="1" ht="409.5">
      <c r="A16149" s="10"/>
      <c r="B16149" s="10"/>
      <c r="C16149" s="10"/>
      <c r="D16149" s="10"/>
      <c r="E16149" s="10"/>
      <c r="F16149" s="10"/>
    </row>
    <row r="16150" spans="1:6" s="66" customFormat="1" ht="409.5">
      <c r="A16150" s="10"/>
      <c r="B16150" s="10"/>
      <c r="C16150" s="10"/>
      <c r="D16150" s="10"/>
      <c r="E16150" s="10"/>
      <c r="F16150" s="10"/>
    </row>
    <row r="16151" spans="1:6" s="66" customFormat="1" ht="409.5">
      <c r="A16151" s="10"/>
      <c r="B16151" s="10"/>
      <c r="C16151" s="10"/>
      <c r="D16151" s="10"/>
      <c r="E16151" s="10"/>
      <c r="F16151" s="10"/>
    </row>
    <row r="16152" spans="1:6" s="66" customFormat="1" ht="409.5">
      <c r="A16152" s="10"/>
      <c r="B16152" s="10"/>
      <c r="C16152" s="10"/>
      <c r="D16152" s="10"/>
      <c r="E16152" s="10"/>
      <c r="F16152" s="10"/>
    </row>
    <row r="16153" spans="1:6" s="66" customFormat="1" ht="409.5">
      <c r="A16153" s="10"/>
      <c r="B16153" s="10"/>
      <c r="C16153" s="10"/>
      <c r="D16153" s="10"/>
      <c r="E16153" s="10"/>
      <c r="F16153" s="10"/>
    </row>
    <row r="16154" spans="1:6" s="66" customFormat="1" ht="409.5">
      <c r="A16154" s="10"/>
      <c r="B16154" s="10"/>
      <c r="C16154" s="10"/>
      <c r="D16154" s="10"/>
      <c r="E16154" s="10"/>
      <c r="F16154" s="10"/>
    </row>
    <row r="16155" spans="1:6" s="66" customFormat="1" ht="409.5">
      <c r="A16155" s="10"/>
      <c r="B16155" s="10"/>
      <c r="C16155" s="10"/>
      <c r="D16155" s="10"/>
      <c r="E16155" s="10"/>
      <c r="F16155" s="10"/>
    </row>
    <row r="16156" spans="1:6" s="66" customFormat="1" ht="409.5">
      <c r="A16156" s="10"/>
      <c r="B16156" s="10"/>
      <c r="C16156" s="10"/>
      <c r="D16156" s="10"/>
      <c r="E16156" s="10"/>
      <c r="F16156" s="10"/>
    </row>
    <row r="16157" spans="1:6" s="66" customFormat="1" ht="409.5">
      <c r="A16157" s="10"/>
      <c r="B16157" s="10"/>
      <c r="C16157" s="10"/>
      <c r="D16157" s="10"/>
      <c r="E16157" s="10"/>
      <c r="F16157" s="10"/>
    </row>
    <row r="16158" spans="1:6" s="66" customFormat="1" ht="409.5">
      <c r="A16158" s="10"/>
      <c r="B16158" s="10"/>
      <c r="C16158" s="10"/>
      <c r="D16158" s="10"/>
      <c r="E16158" s="10"/>
      <c r="F16158" s="10"/>
    </row>
    <row r="16159" spans="1:6" s="66" customFormat="1" ht="409.5">
      <c r="A16159" s="10"/>
      <c r="B16159" s="10"/>
      <c r="C16159" s="10"/>
      <c r="D16159" s="10"/>
      <c r="E16159" s="10"/>
      <c r="F16159" s="10"/>
    </row>
    <row r="16160" spans="1:6" s="66" customFormat="1" ht="409.5">
      <c r="A16160" s="10"/>
      <c r="B16160" s="10"/>
      <c r="C16160" s="10"/>
      <c r="D16160" s="10"/>
      <c r="E16160" s="10"/>
      <c r="F16160" s="10"/>
    </row>
    <row r="16161" spans="1:6" s="66" customFormat="1" ht="409.5">
      <c r="A16161" s="10"/>
      <c r="B16161" s="10"/>
      <c r="C16161" s="10"/>
      <c r="D16161" s="10"/>
      <c r="E16161" s="10"/>
      <c r="F16161" s="10"/>
    </row>
    <row r="16162" spans="1:6" s="66" customFormat="1" ht="409.5">
      <c r="A16162" s="10"/>
      <c r="B16162" s="10"/>
      <c r="C16162" s="10"/>
      <c r="D16162" s="10"/>
      <c r="E16162" s="10"/>
      <c r="F16162" s="10"/>
    </row>
    <row r="16163" spans="1:6" s="66" customFormat="1" ht="409.5">
      <c r="A16163" s="10"/>
      <c r="B16163" s="10"/>
      <c r="C16163" s="10"/>
      <c r="D16163" s="10"/>
      <c r="E16163" s="10"/>
      <c r="F16163" s="10"/>
    </row>
    <row r="16164" spans="1:6" s="66" customFormat="1" ht="409.5">
      <c r="A16164" s="10"/>
      <c r="B16164" s="10"/>
      <c r="C16164" s="10"/>
      <c r="D16164" s="10"/>
      <c r="E16164" s="10"/>
      <c r="F16164" s="10"/>
    </row>
    <row r="16165" spans="1:6" s="66" customFormat="1" ht="409.5">
      <c r="A16165" s="10"/>
      <c r="B16165" s="10"/>
      <c r="C16165" s="10"/>
      <c r="D16165" s="10"/>
      <c r="E16165" s="10"/>
      <c r="F16165" s="10"/>
    </row>
    <row r="16166" spans="1:6" s="66" customFormat="1" ht="409.5">
      <c r="A16166" s="10"/>
      <c r="B16166" s="10"/>
      <c r="C16166" s="10"/>
      <c r="D16166" s="10"/>
      <c r="E16166" s="10"/>
      <c r="F16166" s="10"/>
    </row>
    <row r="16167" spans="1:6" s="66" customFormat="1" ht="409.5">
      <c r="A16167" s="10"/>
      <c r="B16167" s="10"/>
      <c r="C16167" s="10"/>
      <c r="D16167" s="10"/>
      <c r="E16167" s="10"/>
      <c r="F16167" s="10"/>
    </row>
    <row r="16168" spans="1:6" s="66" customFormat="1" ht="409.5">
      <c r="A16168" s="10"/>
      <c r="B16168" s="10"/>
      <c r="C16168" s="10"/>
      <c r="D16168" s="10"/>
      <c r="E16168" s="10"/>
      <c r="F16168" s="10"/>
    </row>
    <row r="16169" spans="1:6" s="66" customFormat="1" ht="409.5">
      <c r="A16169" s="10"/>
      <c r="B16169" s="10"/>
      <c r="C16169" s="10"/>
      <c r="D16169" s="10"/>
      <c r="E16169" s="10"/>
      <c r="F16169" s="10"/>
    </row>
    <row r="16170" spans="1:6" s="66" customFormat="1" ht="409.5">
      <c r="A16170" s="10"/>
      <c r="B16170" s="10"/>
      <c r="C16170" s="10"/>
      <c r="D16170" s="10"/>
      <c r="E16170" s="10"/>
      <c r="F16170" s="10"/>
    </row>
    <row r="16171" spans="1:6" s="66" customFormat="1" ht="409.5">
      <c r="A16171" s="10"/>
      <c r="B16171" s="10"/>
      <c r="C16171" s="10"/>
      <c r="D16171" s="10"/>
      <c r="E16171" s="10"/>
      <c r="F16171" s="10"/>
    </row>
    <row r="16172" spans="1:6" s="66" customFormat="1" ht="409.5">
      <c r="A16172" s="10"/>
      <c r="B16172" s="10"/>
      <c r="C16172" s="10"/>
      <c r="D16172" s="10"/>
      <c r="E16172" s="10"/>
      <c r="F16172" s="10"/>
    </row>
    <row r="16173" spans="1:6" s="66" customFormat="1" ht="409.5">
      <c r="A16173" s="10"/>
      <c r="B16173" s="10"/>
      <c r="C16173" s="10"/>
      <c r="D16173" s="10"/>
      <c r="E16173" s="10"/>
      <c r="F16173" s="10"/>
    </row>
    <row r="16174" spans="1:6" s="66" customFormat="1" ht="409.5">
      <c r="A16174" s="10"/>
      <c r="B16174" s="10"/>
      <c r="C16174" s="10"/>
      <c r="D16174" s="10"/>
      <c r="E16174" s="10"/>
      <c r="F16174" s="10"/>
    </row>
    <row r="16175" spans="1:6" s="66" customFormat="1" ht="409.5">
      <c r="A16175" s="10"/>
      <c r="B16175" s="10"/>
      <c r="C16175" s="10"/>
      <c r="D16175" s="10"/>
      <c r="E16175" s="10"/>
      <c r="F16175" s="10"/>
    </row>
    <row r="16176" spans="1:6" s="66" customFormat="1" ht="409.5">
      <c r="A16176" s="10"/>
      <c r="B16176" s="10"/>
      <c r="C16176" s="10"/>
      <c r="D16176" s="10"/>
      <c r="E16176" s="10"/>
      <c r="F16176" s="10"/>
    </row>
    <row r="16177" spans="1:6" s="66" customFormat="1" ht="409.5">
      <c r="A16177" s="10"/>
      <c r="B16177" s="10"/>
      <c r="C16177" s="10"/>
      <c r="D16177" s="10"/>
      <c r="E16177" s="10"/>
      <c r="F16177" s="10"/>
    </row>
    <row r="16178" spans="1:6" s="66" customFormat="1" ht="409.5">
      <c r="A16178" s="10"/>
      <c r="B16178" s="10"/>
      <c r="C16178" s="10"/>
      <c r="D16178" s="10"/>
      <c r="E16178" s="10"/>
      <c r="F16178" s="10"/>
    </row>
    <row r="16179" spans="1:6" s="66" customFormat="1" ht="409.5">
      <c r="A16179" s="10"/>
      <c r="B16179" s="10"/>
      <c r="C16179" s="10"/>
      <c r="D16179" s="10"/>
      <c r="E16179" s="10"/>
      <c r="F16179" s="10"/>
    </row>
    <row r="16180" spans="1:6" s="66" customFormat="1" ht="409.5">
      <c r="A16180" s="10"/>
      <c r="B16180" s="10"/>
      <c r="C16180" s="10"/>
      <c r="D16180" s="10"/>
      <c r="E16180" s="10"/>
      <c r="F16180" s="10"/>
    </row>
    <row r="16181" spans="1:6" s="66" customFormat="1" ht="409.5">
      <c r="A16181" s="10"/>
      <c r="B16181" s="10"/>
      <c r="C16181" s="10"/>
      <c r="D16181" s="10"/>
      <c r="E16181" s="10"/>
      <c r="F16181" s="10"/>
    </row>
    <row r="16182" spans="1:6" s="66" customFormat="1" ht="409.5">
      <c r="A16182" s="10"/>
      <c r="B16182" s="10"/>
      <c r="C16182" s="10"/>
      <c r="D16182" s="10"/>
      <c r="E16182" s="10"/>
      <c r="F16182" s="10"/>
    </row>
    <row r="16183" spans="1:6" s="66" customFormat="1" ht="409.5">
      <c r="A16183" s="10"/>
      <c r="B16183" s="10"/>
      <c r="C16183" s="10"/>
      <c r="D16183" s="10"/>
      <c r="E16183" s="10"/>
      <c r="F16183" s="10"/>
    </row>
    <row r="16184" spans="1:6" s="66" customFormat="1" ht="409.5">
      <c r="A16184" s="10"/>
      <c r="B16184" s="10"/>
      <c r="C16184" s="10"/>
      <c r="D16184" s="10"/>
      <c r="E16184" s="10"/>
      <c r="F16184" s="10"/>
    </row>
    <row r="16185" spans="1:6" s="66" customFormat="1" ht="409.5">
      <c r="A16185" s="10"/>
      <c r="B16185" s="10"/>
      <c r="C16185" s="10"/>
      <c r="D16185" s="10"/>
      <c r="E16185" s="10"/>
      <c r="F16185" s="10"/>
    </row>
    <row r="16186" spans="1:6" s="66" customFormat="1" ht="409.5">
      <c r="A16186" s="10"/>
      <c r="B16186" s="10"/>
      <c r="C16186" s="10"/>
      <c r="D16186" s="10"/>
      <c r="E16186" s="10"/>
      <c r="F16186" s="10"/>
    </row>
    <row r="16187" spans="1:6" s="66" customFormat="1" ht="409.5">
      <c r="A16187" s="10"/>
      <c r="B16187" s="10"/>
      <c r="C16187" s="10"/>
      <c r="D16187" s="10"/>
      <c r="E16187" s="10"/>
      <c r="F16187" s="10"/>
    </row>
    <row r="16188" spans="1:6" s="66" customFormat="1" ht="409.5">
      <c r="A16188" s="10"/>
      <c r="B16188" s="10"/>
      <c r="C16188" s="10"/>
      <c r="D16188" s="10"/>
      <c r="E16188" s="10"/>
      <c r="F16188" s="10"/>
    </row>
    <row r="16189" spans="1:6" s="66" customFormat="1" ht="409.5">
      <c r="A16189" s="10"/>
      <c r="B16189" s="10"/>
      <c r="C16189" s="10"/>
      <c r="D16189" s="10"/>
      <c r="E16189" s="10"/>
      <c r="F16189" s="10"/>
    </row>
    <row r="16190" spans="1:6" s="66" customFormat="1" ht="409.5">
      <c r="A16190" s="10"/>
      <c r="B16190" s="10"/>
      <c r="C16190" s="10"/>
      <c r="D16190" s="10"/>
      <c r="E16190" s="10"/>
      <c r="F16190" s="10"/>
    </row>
    <row r="16191" spans="1:6" s="66" customFormat="1" ht="409.5">
      <c r="A16191" s="10"/>
      <c r="B16191" s="10"/>
      <c r="C16191" s="10"/>
      <c r="D16191" s="10"/>
      <c r="E16191" s="10"/>
      <c r="F16191" s="10"/>
    </row>
    <row r="16192" spans="1:6" s="66" customFormat="1" ht="409.5">
      <c r="A16192" s="10"/>
      <c r="B16192" s="10"/>
      <c r="C16192" s="10"/>
      <c r="D16192" s="10"/>
      <c r="E16192" s="10"/>
      <c r="F16192" s="10"/>
    </row>
    <row r="16193" spans="1:6" s="66" customFormat="1" ht="409.5">
      <c r="A16193" s="10"/>
      <c r="B16193" s="10"/>
      <c r="C16193" s="10"/>
      <c r="D16193" s="10"/>
      <c r="E16193" s="10"/>
      <c r="F16193" s="10"/>
    </row>
    <row r="16194" spans="1:6" s="66" customFormat="1" ht="409.5">
      <c r="A16194" s="10"/>
      <c r="B16194" s="10"/>
      <c r="C16194" s="10"/>
      <c r="D16194" s="10"/>
      <c r="E16194" s="10"/>
      <c r="F16194" s="10"/>
    </row>
    <row r="16195" spans="1:6" s="66" customFormat="1" ht="409.5">
      <c r="A16195" s="10"/>
      <c r="B16195" s="10"/>
      <c r="C16195" s="10"/>
      <c r="D16195" s="10"/>
      <c r="E16195" s="10"/>
      <c r="F16195" s="10"/>
    </row>
    <row r="16196" spans="1:6" s="66" customFormat="1" ht="409.5">
      <c r="A16196" s="10"/>
      <c r="B16196" s="10"/>
      <c r="C16196" s="10"/>
      <c r="D16196" s="10"/>
      <c r="E16196" s="10"/>
      <c r="F16196" s="10"/>
    </row>
    <row r="16197" spans="1:6" s="66" customFormat="1" ht="409.5">
      <c r="A16197" s="10"/>
      <c r="B16197" s="10"/>
      <c r="C16197" s="10"/>
      <c r="D16197" s="10"/>
      <c r="E16197" s="10"/>
      <c r="F16197" s="10"/>
    </row>
    <row r="16198" spans="1:6" s="66" customFormat="1" ht="409.5">
      <c r="A16198" s="10"/>
      <c r="B16198" s="10"/>
      <c r="C16198" s="10"/>
      <c r="D16198" s="10"/>
      <c r="E16198" s="10"/>
      <c r="F16198" s="10"/>
    </row>
    <row r="16199" spans="1:6" s="66" customFormat="1" ht="409.5">
      <c r="A16199" s="10"/>
      <c r="B16199" s="10"/>
      <c r="C16199" s="10"/>
      <c r="D16199" s="10"/>
      <c r="E16199" s="10"/>
      <c r="F16199" s="10"/>
    </row>
    <row r="16200" spans="1:6" s="66" customFormat="1" ht="409.5">
      <c r="A16200" s="10"/>
      <c r="B16200" s="10"/>
      <c r="C16200" s="10"/>
      <c r="D16200" s="10"/>
      <c r="E16200" s="10"/>
      <c r="F16200" s="10"/>
    </row>
    <row r="16201" spans="1:6" s="66" customFormat="1" ht="409.5">
      <c r="A16201" s="10"/>
      <c r="B16201" s="10"/>
      <c r="C16201" s="10"/>
      <c r="D16201" s="10"/>
      <c r="E16201" s="10"/>
      <c r="F16201" s="10"/>
    </row>
    <row r="16202" spans="1:6" s="66" customFormat="1" ht="409.5">
      <c r="A16202" s="10"/>
      <c r="B16202" s="10"/>
      <c r="C16202" s="10"/>
      <c r="D16202" s="10"/>
      <c r="E16202" s="10"/>
      <c r="F16202" s="10"/>
    </row>
    <row r="16203" spans="1:6" s="66" customFormat="1" ht="409.5">
      <c r="A16203" s="10"/>
      <c r="B16203" s="10"/>
      <c r="C16203" s="10"/>
      <c r="D16203" s="10"/>
      <c r="E16203" s="10"/>
      <c r="F16203" s="10"/>
    </row>
    <row r="16204" spans="1:6" s="66" customFormat="1" ht="409.5">
      <c r="A16204" s="10"/>
      <c r="B16204" s="10"/>
      <c r="C16204" s="10"/>
      <c r="D16204" s="10"/>
      <c r="E16204" s="10"/>
      <c r="F16204" s="10"/>
    </row>
    <row r="16205" spans="1:6" s="66" customFormat="1" ht="409.5">
      <c r="A16205" s="10"/>
      <c r="B16205" s="10"/>
      <c r="C16205" s="10"/>
      <c r="D16205" s="10"/>
      <c r="E16205" s="10"/>
      <c r="F16205" s="10"/>
    </row>
    <row r="16206" spans="1:6" s="66" customFormat="1" ht="409.5">
      <c r="A16206" s="10"/>
      <c r="B16206" s="10"/>
      <c r="C16206" s="10"/>
      <c r="D16206" s="10"/>
      <c r="E16206" s="10"/>
      <c r="F16206" s="10"/>
    </row>
    <row r="16207" spans="1:6" s="66" customFormat="1" ht="409.5">
      <c r="A16207" s="10"/>
      <c r="B16207" s="10"/>
      <c r="C16207" s="10"/>
      <c r="D16207" s="10"/>
      <c r="E16207" s="10"/>
      <c r="F16207" s="10"/>
    </row>
    <row r="16208" spans="1:6" s="66" customFormat="1" ht="409.5">
      <c r="A16208" s="10"/>
      <c r="B16208" s="10"/>
      <c r="C16208" s="10"/>
      <c r="D16208" s="10"/>
      <c r="E16208" s="10"/>
      <c r="F16208" s="10"/>
    </row>
    <row r="16209" spans="1:6" s="66" customFormat="1" ht="409.5">
      <c r="A16209" s="10"/>
      <c r="B16209" s="10"/>
      <c r="C16209" s="10"/>
      <c r="D16209" s="10"/>
      <c r="E16209" s="10"/>
      <c r="F16209" s="10"/>
    </row>
    <row r="16210" spans="1:6" s="66" customFormat="1" ht="409.5">
      <c r="A16210" s="10"/>
      <c r="B16210" s="10"/>
      <c r="C16210" s="10"/>
      <c r="D16210" s="10"/>
      <c r="E16210" s="10"/>
      <c r="F16210" s="10"/>
    </row>
    <row r="16211" spans="1:6" s="66" customFormat="1" ht="409.5">
      <c r="A16211" s="10"/>
      <c r="B16211" s="10"/>
      <c r="C16211" s="10"/>
      <c r="D16211" s="10"/>
      <c r="E16211" s="10"/>
      <c r="F16211" s="10"/>
    </row>
    <row r="16212" spans="1:6" s="66" customFormat="1" ht="409.5">
      <c r="A16212" s="10"/>
      <c r="B16212" s="10"/>
      <c r="C16212" s="10"/>
      <c r="D16212" s="10"/>
      <c r="E16212" s="10"/>
      <c r="F16212" s="10"/>
    </row>
    <row r="16213" spans="1:6" s="66" customFormat="1" ht="409.5">
      <c r="A16213" s="10"/>
      <c r="B16213" s="10"/>
      <c r="C16213" s="10"/>
      <c r="D16213" s="10"/>
      <c r="E16213" s="10"/>
      <c r="F16213" s="10"/>
    </row>
    <row r="16214" spans="1:6" s="66" customFormat="1" ht="409.5">
      <c r="A16214" s="10"/>
      <c r="B16214" s="10"/>
      <c r="C16214" s="10"/>
      <c r="D16214" s="10"/>
      <c r="E16214" s="10"/>
      <c r="F16214" s="10"/>
    </row>
    <row r="16215" spans="1:6" s="66" customFormat="1" ht="409.5">
      <c r="A16215" s="10"/>
      <c r="B16215" s="10"/>
      <c r="C16215" s="10"/>
      <c r="D16215" s="10"/>
      <c r="E16215" s="10"/>
      <c r="F16215" s="10"/>
    </row>
    <row r="16216" spans="1:6" s="66" customFormat="1" ht="409.5">
      <c r="A16216" s="10"/>
      <c r="B16216" s="10"/>
      <c r="C16216" s="10"/>
      <c r="D16216" s="10"/>
      <c r="E16216" s="10"/>
      <c r="F16216" s="10"/>
    </row>
    <row r="16217" spans="1:6" s="66" customFormat="1" ht="409.5">
      <c r="A16217" s="10"/>
      <c r="B16217" s="10"/>
      <c r="C16217" s="10"/>
      <c r="D16217" s="10"/>
      <c r="E16217" s="10"/>
      <c r="F16217" s="10"/>
    </row>
    <row r="16218" spans="1:6" s="66" customFormat="1" ht="409.5">
      <c r="A16218" s="10"/>
      <c r="B16218" s="10"/>
      <c r="C16218" s="10"/>
      <c r="D16218" s="10"/>
      <c r="E16218" s="10"/>
      <c r="F16218" s="10"/>
    </row>
    <row r="16219" spans="1:6" s="66" customFormat="1" ht="409.5">
      <c r="A16219" s="10"/>
      <c r="B16219" s="10"/>
      <c r="C16219" s="10"/>
      <c r="D16219" s="10"/>
      <c r="E16219" s="10"/>
      <c r="F16219" s="10"/>
    </row>
    <row r="16220" spans="1:6" s="66" customFormat="1" ht="409.5">
      <c r="A16220" s="10"/>
      <c r="B16220" s="10"/>
      <c r="C16220" s="10"/>
      <c r="D16220" s="10"/>
      <c r="E16220" s="10"/>
      <c r="F16220" s="10"/>
    </row>
    <row r="16221" spans="1:6" s="66" customFormat="1" ht="409.5">
      <c r="A16221" s="10"/>
      <c r="B16221" s="10"/>
      <c r="C16221" s="10"/>
      <c r="D16221" s="10"/>
      <c r="E16221" s="10"/>
      <c r="F16221" s="10"/>
    </row>
    <row r="16222" spans="1:6" s="66" customFormat="1" ht="409.5">
      <c r="A16222" s="10"/>
      <c r="B16222" s="10"/>
      <c r="C16222" s="10"/>
      <c r="D16222" s="10"/>
      <c r="E16222" s="10"/>
      <c r="F16222" s="10"/>
    </row>
    <row r="16223" spans="1:6" s="66" customFormat="1" ht="409.5">
      <c r="A16223" s="10"/>
      <c r="B16223" s="10"/>
      <c r="C16223" s="10"/>
      <c r="D16223" s="10"/>
      <c r="E16223" s="10"/>
      <c r="F16223" s="10"/>
    </row>
    <row r="16224" spans="1:6" s="66" customFormat="1" ht="409.5">
      <c r="A16224" s="10"/>
      <c r="B16224" s="10"/>
      <c r="C16224" s="10"/>
      <c r="D16224" s="10"/>
      <c r="E16224" s="10"/>
      <c r="F16224" s="10"/>
    </row>
    <row r="16225" spans="1:6" s="66" customFormat="1" ht="409.5">
      <c r="A16225" s="10"/>
      <c r="B16225" s="10"/>
      <c r="C16225" s="10"/>
      <c r="D16225" s="10"/>
      <c r="E16225" s="10"/>
      <c r="F16225" s="10"/>
    </row>
    <row r="16226" spans="1:6" s="66" customFormat="1" ht="409.5">
      <c r="A16226" s="10"/>
      <c r="B16226" s="10"/>
      <c r="C16226" s="10"/>
      <c r="D16226" s="10"/>
      <c r="E16226" s="10"/>
      <c r="F16226" s="10"/>
    </row>
    <row r="16227" spans="1:6" s="66" customFormat="1" ht="409.5">
      <c r="A16227" s="10"/>
      <c r="B16227" s="10"/>
      <c r="C16227" s="10"/>
      <c r="D16227" s="10"/>
      <c r="E16227" s="10"/>
      <c r="F16227" s="10"/>
    </row>
    <row r="16228" spans="1:6" s="66" customFormat="1" ht="409.5">
      <c r="A16228" s="10"/>
      <c r="B16228" s="10"/>
      <c r="C16228" s="10"/>
      <c r="D16228" s="10"/>
      <c r="E16228" s="10"/>
      <c r="F16228" s="10"/>
    </row>
    <row r="16229" spans="1:6" s="66" customFormat="1" ht="409.5">
      <c r="A16229" s="10"/>
      <c r="B16229" s="10"/>
      <c r="C16229" s="10"/>
      <c r="D16229" s="10"/>
      <c r="E16229" s="10"/>
      <c r="F16229" s="10"/>
    </row>
    <row r="16230" spans="1:6" s="66" customFormat="1" ht="409.5">
      <c r="A16230" s="10"/>
      <c r="B16230" s="10"/>
      <c r="C16230" s="10"/>
      <c r="D16230" s="10"/>
      <c r="E16230" s="10"/>
      <c r="F16230" s="10"/>
    </row>
    <row r="16231" spans="1:6" s="66" customFormat="1" ht="409.5">
      <c r="A16231" s="10"/>
      <c r="B16231" s="10"/>
      <c r="C16231" s="10"/>
      <c r="D16231" s="10"/>
      <c r="E16231" s="10"/>
      <c r="F16231" s="10"/>
    </row>
    <row r="16232" spans="1:6" s="66" customFormat="1" ht="409.5">
      <c r="A16232" s="10"/>
      <c r="B16232" s="10"/>
      <c r="C16232" s="10"/>
      <c r="D16232" s="10"/>
      <c r="E16232" s="10"/>
      <c r="F16232" s="10"/>
    </row>
    <row r="16233" spans="1:6" s="66" customFormat="1" ht="409.5">
      <c r="A16233" s="10"/>
      <c r="B16233" s="10"/>
      <c r="C16233" s="10"/>
      <c r="D16233" s="10"/>
      <c r="E16233" s="10"/>
      <c r="F16233" s="10"/>
    </row>
    <row r="16234" spans="1:6" s="66" customFormat="1" ht="409.5">
      <c r="A16234" s="10"/>
      <c r="B16234" s="10"/>
      <c r="C16234" s="10"/>
      <c r="D16234" s="10"/>
      <c r="E16234" s="10"/>
      <c r="F16234" s="10"/>
    </row>
    <row r="16235" spans="1:6" s="66" customFormat="1" ht="409.5">
      <c r="A16235" s="10"/>
      <c r="B16235" s="10"/>
      <c r="C16235" s="10"/>
      <c r="D16235" s="10"/>
      <c r="E16235" s="10"/>
      <c r="F16235" s="10"/>
    </row>
    <row r="16236" spans="1:6" s="66" customFormat="1" ht="409.5">
      <c r="A16236" s="10"/>
      <c r="B16236" s="10"/>
      <c r="C16236" s="10"/>
      <c r="D16236" s="10"/>
      <c r="E16236" s="10"/>
      <c r="F16236" s="10"/>
    </row>
    <row r="16237" spans="1:6" s="66" customFormat="1" ht="409.5">
      <c r="A16237" s="10"/>
      <c r="B16237" s="10"/>
      <c r="C16237" s="10"/>
      <c r="D16237" s="10"/>
      <c r="E16237" s="10"/>
      <c r="F16237" s="10"/>
    </row>
    <row r="16238" spans="1:6" s="66" customFormat="1" ht="409.5">
      <c r="A16238" s="10"/>
      <c r="B16238" s="10"/>
      <c r="C16238" s="10"/>
      <c r="D16238" s="10"/>
      <c r="E16238" s="10"/>
      <c r="F16238" s="10"/>
    </row>
    <row r="16239" spans="1:6" s="66" customFormat="1" ht="409.5">
      <c r="A16239" s="10"/>
      <c r="B16239" s="10"/>
      <c r="C16239" s="10"/>
      <c r="D16239" s="10"/>
      <c r="E16239" s="10"/>
      <c r="F16239" s="10"/>
    </row>
    <row r="16240" spans="1:6" s="66" customFormat="1" ht="409.5">
      <c r="A16240" s="10"/>
      <c r="B16240" s="10"/>
      <c r="C16240" s="10"/>
      <c r="D16240" s="10"/>
      <c r="E16240" s="10"/>
      <c r="F16240" s="10"/>
    </row>
    <row r="16241" spans="1:6" s="66" customFormat="1" ht="409.5">
      <c r="A16241" s="10"/>
      <c r="B16241" s="10"/>
      <c r="C16241" s="10"/>
      <c r="D16241" s="10"/>
      <c r="E16241" s="10"/>
      <c r="F16241" s="10"/>
    </row>
    <row r="16242" spans="1:6" s="66" customFormat="1" ht="409.5">
      <c r="A16242" s="10"/>
      <c r="B16242" s="10"/>
      <c r="C16242" s="10"/>
      <c r="D16242" s="10"/>
      <c r="E16242" s="10"/>
      <c r="F16242" s="10"/>
    </row>
    <row r="16243" spans="1:6" s="66" customFormat="1" ht="409.5">
      <c r="A16243" s="10"/>
      <c r="B16243" s="10"/>
      <c r="C16243" s="10"/>
      <c r="D16243" s="10"/>
      <c r="E16243" s="10"/>
      <c r="F16243" s="10"/>
    </row>
    <row r="16244" spans="1:6" s="66" customFormat="1" ht="409.5">
      <c r="A16244" s="10"/>
      <c r="B16244" s="10"/>
      <c r="C16244" s="10"/>
      <c r="D16244" s="10"/>
      <c r="E16244" s="10"/>
      <c r="F16244" s="10"/>
    </row>
    <row r="16245" spans="1:6" s="66" customFormat="1" ht="409.5">
      <c r="A16245" s="10"/>
      <c r="B16245" s="10"/>
      <c r="C16245" s="10"/>
      <c r="D16245" s="10"/>
      <c r="E16245" s="10"/>
      <c r="F16245" s="10"/>
    </row>
    <row r="16246" spans="1:6" s="66" customFormat="1" ht="409.5">
      <c r="A16246" s="10"/>
      <c r="B16246" s="10"/>
      <c r="C16246" s="10"/>
      <c r="D16246" s="10"/>
      <c r="E16246" s="10"/>
      <c r="F16246" s="10"/>
    </row>
    <row r="16247" spans="1:6" s="66" customFormat="1" ht="409.5">
      <c r="A16247" s="10"/>
      <c r="B16247" s="10"/>
      <c r="C16247" s="10"/>
      <c r="D16247" s="10"/>
      <c r="E16247" s="10"/>
      <c r="F16247" s="10"/>
    </row>
    <row r="16248" spans="1:6" s="66" customFormat="1" ht="409.5">
      <c r="A16248" s="10"/>
      <c r="B16248" s="10"/>
      <c r="C16248" s="10"/>
      <c r="D16248" s="10"/>
      <c r="E16248" s="10"/>
      <c r="F16248" s="10"/>
    </row>
    <row r="16249" spans="1:6" s="66" customFormat="1" ht="409.5">
      <c r="A16249" s="10"/>
      <c r="B16249" s="10"/>
      <c r="C16249" s="10"/>
      <c r="D16249" s="10"/>
      <c r="E16249" s="10"/>
      <c r="F16249" s="10"/>
    </row>
    <row r="16250" spans="1:6" s="66" customFormat="1" ht="409.5">
      <c r="A16250" s="10"/>
      <c r="B16250" s="10"/>
      <c r="C16250" s="10"/>
      <c r="D16250" s="10"/>
      <c r="E16250" s="10"/>
      <c r="F16250" s="10"/>
    </row>
    <row r="16251" spans="1:6" s="66" customFormat="1" ht="409.5">
      <c r="A16251" s="10"/>
      <c r="B16251" s="10"/>
      <c r="C16251" s="10"/>
      <c r="D16251" s="10"/>
      <c r="E16251" s="10"/>
      <c r="F16251" s="10"/>
    </row>
    <row r="16252" spans="1:6" s="66" customFormat="1" ht="409.5">
      <c r="A16252" s="10"/>
      <c r="B16252" s="10"/>
      <c r="C16252" s="10"/>
      <c r="D16252" s="10"/>
      <c r="E16252" s="10"/>
      <c r="F16252" s="10"/>
    </row>
    <row r="16253" spans="1:6" s="66" customFormat="1" ht="409.5">
      <c r="A16253" s="10"/>
      <c r="B16253" s="10"/>
      <c r="C16253" s="10"/>
      <c r="D16253" s="10"/>
      <c r="E16253" s="10"/>
      <c r="F16253" s="10"/>
    </row>
    <row r="16254" spans="1:6" s="66" customFormat="1" ht="409.5">
      <c r="A16254" s="10"/>
      <c r="B16254" s="10"/>
      <c r="C16254" s="10"/>
      <c r="D16254" s="10"/>
      <c r="E16254" s="10"/>
      <c r="F16254" s="10"/>
    </row>
    <row r="16255" spans="1:6" s="66" customFormat="1" ht="409.5">
      <c r="A16255" s="10"/>
      <c r="B16255" s="10"/>
      <c r="C16255" s="10"/>
      <c r="D16255" s="10"/>
      <c r="E16255" s="10"/>
      <c r="F16255" s="10"/>
    </row>
    <row r="16256" spans="1:6" s="66" customFormat="1" ht="409.5">
      <c r="A16256" s="10"/>
      <c r="B16256" s="10"/>
      <c r="C16256" s="10"/>
      <c r="D16256" s="10"/>
      <c r="E16256" s="10"/>
      <c r="F16256" s="10"/>
    </row>
    <row r="16257" spans="1:6" s="66" customFormat="1" ht="409.5">
      <c r="A16257" s="10"/>
      <c r="B16257" s="10"/>
      <c r="C16257" s="10"/>
      <c r="D16257" s="10"/>
      <c r="E16257" s="10"/>
      <c r="F16257" s="10"/>
    </row>
    <row r="16258" spans="1:6" s="66" customFormat="1" ht="409.5">
      <c r="A16258" s="10"/>
      <c r="B16258" s="10"/>
      <c r="C16258" s="10"/>
      <c r="D16258" s="10"/>
      <c r="E16258" s="10"/>
      <c r="F16258" s="10"/>
    </row>
    <row r="16259" spans="1:6" s="66" customFormat="1" ht="409.5">
      <c r="A16259" s="10"/>
      <c r="B16259" s="10"/>
      <c r="C16259" s="10"/>
      <c r="D16259" s="10"/>
      <c r="E16259" s="10"/>
      <c r="F16259" s="10"/>
    </row>
    <row r="16260" spans="1:6" s="66" customFormat="1" ht="409.5">
      <c r="A16260" s="10"/>
      <c r="B16260" s="10"/>
      <c r="C16260" s="10"/>
      <c r="D16260" s="10"/>
      <c r="E16260" s="10"/>
      <c r="F16260" s="10"/>
    </row>
    <row r="16261" spans="1:6" s="66" customFormat="1" ht="409.5">
      <c r="A16261" s="10"/>
      <c r="B16261" s="10"/>
      <c r="C16261" s="10"/>
      <c r="D16261" s="10"/>
      <c r="E16261" s="10"/>
      <c r="F16261" s="10"/>
    </row>
    <row r="16262" spans="1:6" s="66" customFormat="1" ht="409.5">
      <c r="A16262" s="10"/>
      <c r="B16262" s="10"/>
      <c r="C16262" s="10"/>
      <c r="D16262" s="10"/>
      <c r="E16262" s="10"/>
      <c r="F16262" s="10"/>
    </row>
    <row r="16263" spans="1:6" s="66" customFormat="1" ht="409.5">
      <c r="A16263" s="10"/>
      <c r="B16263" s="10"/>
      <c r="C16263" s="10"/>
      <c r="D16263" s="10"/>
      <c r="E16263" s="10"/>
      <c r="F16263" s="10"/>
    </row>
    <row r="16264" spans="1:6" s="66" customFormat="1" ht="409.5">
      <c r="A16264" s="10"/>
      <c r="B16264" s="10"/>
      <c r="C16264" s="10"/>
      <c r="D16264" s="10"/>
      <c r="E16264" s="10"/>
      <c r="F16264" s="10"/>
    </row>
    <row r="16265" spans="1:6" s="66" customFormat="1" ht="409.5">
      <c r="A16265" s="10"/>
      <c r="B16265" s="10"/>
      <c r="C16265" s="10"/>
      <c r="D16265" s="10"/>
      <c r="E16265" s="10"/>
      <c r="F16265" s="10"/>
    </row>
    <row r="16266" spans="1:6" s="66" customFormat="1" ht="409.5">
      <c r="A16266" s="10"/>
      <c r="B16266" s="10"/>
      <c r="C16266" s="10"/>
      <c r="D16266" s="10"/>
      <c r="E16266" s="10"/>
      <c r="F16266" s="10"/>
    </row>
    <row r="16267" spans="1:6" s="66" customFormat="1" ht="409.5">
      <c r="A16267" s="10"/>
      <c r="B16267" s="10"/>
      <c r="C16267" s="10"/>
      <c r="D16267" s="10"/>
      <c r="E16267" s="10"/>
      <c r="F16267" s="10"/>
    </row>
    <row r="16268" spans="1:6" s="66" customFormat="1" ht="409.5">
      <c r="A16268" s="10"/>
      <c r="B16268" s="10"/>
      <c r="C16268" s="10"/>
      <c r="D16268" s="10"/>
      <c r="E16268" s="10"/>
      <c r="F16268" s="10"/>
    </row>
    <row r="16269" spans="1:6" s="66" customFormat="1" ht="409.5">
      <c r="A16269" s="10"/>
      <c r="B16269" s="10"/>
      <c r="C16269" s="10"/>
      <c r="D16269" s="10"/>
      <c r="E16269" s="10"/>
      <c r="F16269" s="10"/>
    </row>
    <row r="16270" spans="1:6" s="66" customFormat="1" ht="409.5">
      <c r="A16270" s="10"/>
      <c r="B16270" s="10"/>
      <c r="C16270" s="10"/>
      <c r="D16270" s="10"/>
      <c r="E16270" s="10"/>
      <c r="F16270" s="10"/>
    </row>
    <row r="16271" spans="1:6" s="66" customFormat="1" ht="409.5">
      <c r="A16271" s="10"/>
      <c r="B16271" s="10"/>
      <c r="C16271" s="10"/>
      <c r="D16271" s="10"/>
      <c r="E16271" s="10"/>
      <c r="F16271" s="10"/>
    </row>
    <row r="16272" spans="1:6" s="66" customFormat="1" ht="409.5">
      <c r="A16272" s="10"/>
      <c r="B16272" s="10"/>
      <c r="C16272" s="10"/>
      <c r="D16272" s="10"/>
      <c r="E16272" s="10"/>
      <c r="F16272" s="10"/>
    </row>
    <row r="16273" spans="1:6" s="66" customFormat="1" ht="409.5">
      <c r="A16273" s="10"/>
      <c r="B16273" s="10"/>
      <c r="C16273" s="10"/>
      <c r="D16273" s="10"/>
      <c r="E16273" s="10"/>
      <c r="F16273" s="10"/>
    </row>
    <row r="16274" spans="1:6" s="66" customFormat="1" ht="409.5">
      <c r="A16274" s="10"/>
      <c r="B16274" s="10"/>
      <c r="C16274" s="10"/>
      <c r="D16274" s="10"/>
      <c r="E16274" s="10"/>
      <c r="F16274" s="10"/>
    </row>
    <row r="16275" spans="1:6" s="66" customFormat="1" ht="409.5">
      <c r="A16275" s="10"/>
      <c r="B16275" s="10"/>
      <c r="C16275" s="10"/>
      <c r="D16275" s="10"/>
      <c r="E16275" s="10"/>
      <c r="F16275" s="10"/>
    </row>
    <row r="16276" spans="1:6" s="66" customFormat="1" ht="409.5">
      <c r="A16276" s="10"/>
      <c r="B16276" s="10"/>
      <c r="C16276" s="10"/>
      <c r="D16276" s="10"/>
      <c r="E16276" s="10"/>
      <c r="F16276" s="10"/>
    </row>
    <row r="16277" spans="1:6" s="66" customFormat="1" ht="409.5">
      <c r="A16277" s="10"/>
      <c r="B16277" s="10"/>
      <c r="C16277" s="10"/>
      <c r="D16277" s="10"/>
      <c r="E16277" s="10"/>
      <c r="F16277" s="10"/>
    </row>
    <row r="16278" spans="1:6" s="66" customFormat="1" ht="409.5">
      <c r="A16278" s="10"/>
      <c r="B16278" s="10"/>
      <c r="C16278" s="10"/>
      <c r="D16278" s="10"/>
      <c r="E16278" s="10"/>
      <c r="F16278" s="10"/>
    </row>
    <row r="16279" spans="1:6" s="66" customFormat="1" ht="409.5">
      <c r="A16279" s="10"/>
      <c r="B16279" s="10"/>
      <c r="C16279" s="10"/>
      <c r="D16279" s="10"/>
      <c r="E16279" s="10"/>
      <c r="F16279" s="10"/>
    </row>
    <row r="16280" spans="1:6" s="66" customFormat="1" ht="409.5">
      <c r="A16280" s="10"/>
      <c r="B16280" s="10"/>
      <c r="C16280" s="10"/>
      <c r="D16280" s="10"/>
      <c r="E16280" s="10"/>
      <c r="F16280" s="10"/>
    </row>
    <row r="16281" spans="1:6" s="66" customFormat="1" ht="409.5">
      <c r="A16281" s="10"/>
      <c r="B16281" s="10"/>
      <c r="C16281" s="10"/>
      <c r="D16281" s="10"/>
      <c r="E16281" s="10"/>
      <c r="F16281" s="10"/>
    </row>
    <row r="16282" spans="1:6" s="66" customFormat="1" ht="409.5">
      <c r="A16282" s="10"/>
      <c r="B16282" s="10"/>
      <c r="C16282" s="10"/>
      <c r="D16282" s="10"/>
      <c r="E16282" s="10"/>
      <c r="F16282" s="10"/>
    </row>
    <row r="16283" spans="1:6" s="66" customFormat="1" ht="409.5">
      <c r="A16283" s="10"/>
      <c r="B16283" s="10"/>
      <c r="C16283" s="10"/>
      <c r="D16283" s="10"/>
      <c r="E16283" s="10"/>
      <c r="F16283" s="10"/>
    </row>
    <row r="16284" spans="1:6" s="66" customFormat="1" ht="409.5">
      <c r="A16284" s="10"/>
      <c r="B16284" s="10"/>
      <c r="C16284" s="10"/>
      <c r="D16284" s="10"/>
      <c r="E16284" s="10"/>
      <c r="F16284" s="10"/>
    </row>
    <row r="16285" spans="1:6" s="66" customFormat="1" ht="409.5">
      <c r="A16285" s="10"/>
      <c r="B16285" s="10"/>
      <c r="C16285" s="10"/>
      <c r="D16285" s="10"/>
      <c r="E16285" s="10"/>
      <c r="F16285" s="10"/>
    </row>
    <row r="16286" spans="1:6" s="66" customFormat="1" ht="409.5">
      <c r="A16286" s="10"/>
      <c r="B16286" s="10"/>
      <c r="C16286" s="10"/>
      <c r="D16286" s="10"/>
      <c r="E16286" s="10"/>
      <c r="F16286" s="10"/>
    </row>
    <row r="16287" spans="1:6" s="66" customFormat="1" ht="409.5">
      <c r="A16287" s="10"/>
      <c r="B16287" s="10"/>
      <c r="C16287" s="10"/>
      <c r="D16287" s="10"/>
      <c r="E16287" s="10"/>
      <c r="F16287" s="10"/>
    </row>
    <row r="16288" spans="1:6" s="66" customFormat="1" ht="409.5">
      <c r="A16288" s="10"/>
      <c r="B16288" s="10"/>
      <c r="C16288" s="10"/>
      <c r="D16288" s="10"/>
      <c r="E16288" s="10"/>
      <c r="F16288" s="10"/>
    </row>
    <row r="16289" spans="1:6" s="66" customFormat="1" ht="409.5">
      <c r="A16289" s="10"/>
      <c r="B16289" s="10"/>
      <c r="C16289" s="10"/>
      <c r="D16289" s="10"/>
      <c r="E16289" s="10"/>
      <c r="F16289" s="10"/>
    </row>
    <row r="16290" spans="1:6" s="66" customFormat="1" ht="409.5">
      <c r="A16290" s="10"/>
      <c r="B16290" s="10"/>
      <c r="C16290" s="10"/>
      <c r="D16290" s="10"/>
      <c r="E16290" s="10"/>
      <c r="F16290" s="10"/>
    </row>
    <row r="16291" spans="1:6" s="66" customFormat="1" ht="409.5">
      <c r="A16291" s="10"/>
      <c r="B16291" s="10"/>
      <c r="C16291" s="10"/>
      <c r="D16291" s="10"/>
      <c r="E16291" s="10"/>
      <c r="F16291" s="10"/>
    </row>
    <row r="16292" spans="1:6" s="66" customFormat="1" ht="409.5">
      <c r="A16292" s="10"/>
      <c r="B16292" s="10"/>
      <c r="C16292" s="10"/>
      <c r="D16292" s="10"/>
      <c r="E16292" s="10"/>
      <c r="F16292" s="10"/>
    </row>
    <row r="16293" spans="1:6" s="66" customFormat="1" ht="409.5">
      <c r="A16293" s="10"/>
      <c r="B16293" s="10"/>
      <c r="C16293" s="10"/>
      <c r="D16293" s="10"/>
      <c r="E16293" s="10"/>
      <c r="F16293" s="10"/>
    </row>
    <row r="16294" spans="1:6" s="66" customFormat="1" ht="409.5">
      <c r="A16294" s="10"/>
      <c r="B16294" s="10"/>
      <c r="C16294" s="10"/>
      <c r="D16294" s="10"/>
      <c r="E16294" s="10"/>
      <c r="F16294" s="10"/>
    </row>
    <row r="16295" spans="1:6" s="66" customFormat="1" ht="409.5">
      <c r="A16295" s="10"/>
      <c r="B16295" s="10"/>
      <c r="C16295" s="10"/>
      <c r="D16295" s="10"/>
      <c r="E16295" s="10"/>
      <c r="F16295" s="10"/>
    </row>
    <row r="16296" spans="1:6" s="66" customFormat="1" ht="409.5">
      <c r="A16296" s="10"/>
      <c r="B16296" s="10"/>
      <c r="C16296" s="10"/>
      <c r="D16296" s="10"/>
      <c r="E16296" s="10"/>
      <c r="F16296" s="10"/>
    </row>
    <row r="16297" spans="1:6" s="66" customFormat="1" ht="409.5">
      <c r="A16297" s="10"/>
      <c r="B16297" s="10"/>
      <c r="C16297" s="10"/>
      <c r="D16297" s="10"/>
      <c r="E16297" s="10"/>
      <c r="F16297" s="10"/>
    </row>
    <row r="16298" spans="1:6" s="66" customFormat="1" ht="409.5">
      <c r="A16298" s="10"/>
      <c r="B16298" s="10"/>
      <c r="C16298" s="10"/>
      <c r="D16298" s="10"/>
      <c r="E16298" s="10"/>
      <c r="F16298" s="10"/>
    </row>
    <row r="16299" spans="1:6" s="66" customFormat="1" ht="409.5">
      <c r="A16299" s="10"/>
      <c r="B16299" s="10"/>
      <c r="C16299" s="10"/>
      <c r="D16299" s="10"/>
      <c r="E16299" s="10"/>
      <c r="F16299" s="10"/>
    </row>
    <row r="16300" spans="1:6" s="66" customFormat="1" ht="409.5">
      <c r="A16300" s="10"/>
      <c r="B16300" s="10"/>
      <c r="C16300" s="10"/>
      <c r="D16300" s="10"/>
      <c r="E16300" s="10"/>
      <c r="F16300" s="10"/>
    </row>
    <row r="16301" spans="1:6" s="66" customFormat="1" ht="409.5">
      <c r="A16301" s="10"/>
      <c r="B16301" s="10"/>
      <c r="C16301" s="10"/>
      <c r="D16301" s="10"/>
      <c r="E16301" s="10"/>
      <c r="F16301" s="10"/>
    </row>
    <row r="16302" spans="1:6" s="66" customFormat="1" ht="409.5">
      <c r="A16302" s="10"/>
      <c r="B16302" s="10"/>
      <c r="C16302" s="10"/>
      <c r="D16302" s="10"/>
      <c r="E16302" s="10"/>
      <c r="F16302" s="10"/>
    </row>
    <row r="16303" spans="1:6" s="66" customFormat="1" ht="409.5">
      <c r="A16303" s="10"/>
      <c r="B16303" s="10"/>
      <c r="C16303" s="10"/>
      <c r="D16303" s="10"/>
      <c r="E16303" s="10"/>
      <c r="F16303" s="10"/>
    </row>
    <row r="16304" spans="1:6" s="66" customFormat="1" ht="409.5">
      <c r="A16304" s="10"/>
      <c r="B16304" s="10"/>
      <c r="C16304" s="10"/>
      <c r="D16304" s="10"/>
      <c r="E16304" s="10"/>
      <c r="F16304" s="10"/>
    </row>
    <row r="16305" spans="1:6" s="66" customFormat="1" ht="409.5">
      <c r="A16305" s="10"/>
      <c r="B16305" s="10"/>
      <c r="C16305" s="10"/>
      <c r="D16305" s="10"/>
      <c r="E16305" s="10"/>
      <c r="F16305" s="10"/>
    </row>
    <row r="16306" spans="1:6" s="66" customFormat="1" ht="409.5">
      <c r="A16306" s="10"/>
      <c r="B16306" s="10"/>
      <c r="C16306" s="10"/>
      <c r="D16306" s="10"/>
      <c r="E16306" s="10"/>
      <c r="F16306" s="10"/>
    </row>
    <row r="16307" spans="1:6" s="66" customFormat="1" ht="409.5">
      <c r="A16307" s="10"/>
      <c r="B16307" s="10"/>
      <c r="C16307" s="10"/>
      <c r="D16307" s="10"/>
      <c r="E16307" s="10"/>
      <c r="F16307" s="10"/>
    </row>
    <row r="16308" spans="1:6" s="66" customFormat="1" ht="409.5">
      <c r="A16308" s="10"/>
      <c r="B16308" s="10"/>
      <c r="C16308" s="10"/>
      <c r="D16308" s="10"/>
      <c r="E16308" s="10"/>
      <c r="F16308" s="10"/>
    </row>
    <row r="16309" spans="1:6" s="66" customFormat="1" ht="409.5">
      <c r="A16309" s="10"/>
      <c r="B16309" s="10"/>
      <c r="C16309" s="10"/>
      <c r="D16309" s="10"/>
      <c r="E16309" s="10"/>
      <c r="F16309" s="10"/>
    </row>
    <row r="16310" spans="1:6" s="66" customFormat="1" ht="409.5">
      <c r="A16310" s="10"/>
      <c r="B16310" s="10"/>
      <c r="C16310" s="10"/>
      <c r="D16310" s="10"/>
      <c r="E16310" s="10"/>
      <c r="F16310" s="10"/>
    </row>
    <row r="16311" spans="1:6" s="66" customFormat="1" ht="409.5">
      <c r="A16311" s="10"/>
      <c r="B16311" s="10"/>
      <c r="C16311" s="10"/>
      <c r="D16311" s="10"/>
      <c r="E16311" s="10"/>
      <c r="F16311" s="10"/>
    </row>
    <row r="16312" spans="1:6" s="66" customFormat="1" ht="409.5">
      <c r="A16312" s="10"/>
      <c r="B16312" s="10"/>
      <c r="C16312" s="10"/>
      <c r="D16312" s="10"/>
      <c r="E16312" s="10"/>
      <c r="F16312" s="10"/>
    </row>
    <row r="16313" spans="1:6" s="66" customFormat="1" ht="409.5">
      <c r="A16313" s="10"/>
      <c r="B16313" s="10"/>
      <c r="C16313" s="10"/>
      <c r="D16313" s="10"/>
      <c r="E16313" s="10"/>
      <c r="F16313" s="10"/>
    </row>
    <row r="16314" spans="1:6" s="66" customFormat="1" ht="409.5">
      <c r="A16314" s="10"/>
      <c r="B16314" s="10"/>
      <c r="C16314" s="10"/>
      <c r="D16314" s="10"/>
      <c r="E16314" s="10"/>
      <c r="F16314" s="10"/>
    </row>
    <row r="16315" spans="1:6" s="66" customFormat="1" ht="409.5">
      <c r="A16315" s="10"/>
      <c r="B16315" s="10"/>
      <c r="C16315" s="10"/>
      <c r="D16315" s="10"/>
      <c r="E16315" s="10"/>
      <c r="F16315" s="10"/>
    </row>
    <row r="16316" spans="1:6" s="66" customFormat="1" ht="409.5">
      <c r="A16316" s="10"/>
      <c r="B16316" s="10"/>
      <c r="C16316" s="10"/>
      <c r="D16316" s="10"/>
      <c r="E16316" s="10"/>
      <c r="F16316" s="10"/>
    </row>
    <row r="16317" spans="1:6" s="66" customFormat="1" ht="409.5">
      <c r="A16317" s="10"/>
      <c r="B16317" s="10"/>
      <c r="C16317" s="10"/>
      <c r="D16317" s="10"/>
      <c r="E16317" s="10"/>
      <c r="F16317" s="10"/>
    </row>
    <row r="16318" spans="1:6" s="66" customFormat="1" ht="409.5">
      <c r="A16318" s="10"/>
      <c r="B16318" s="10"/>
      <c r="C16318" s="10"/>
      <c r="D16318" s="10"/>
      <c r="E16318" s="10"/>
      <c r="F16318" s="10"/>
    </row>
    <row r="16319" spans="1:6" s="66" customFormat="1" ht="409.5">
      <c r="A16319" s="10"/>
      <c r="B16319" s="10"/>
      <c r="C16319" s="10"/>
      <c r="D16319" s="10"/>
      <c r="E16319" s="10"/>
      <c r="F16319" s="10"/>
    </row>
    <row r="16320" spans="1:6" s="66" customFormat="1" ht="409.5">
      <c r="A16320" s="10"/>
      <c r="B16320" s="10"/>
      <c r="C16320" s="10"/>
      <c r="D16320" s="10"/>
      <c r="E16320" s="10"/>
      <c r="F16320" s="10"/>
    </row>
    <row r="16321" spans="1:6" s="66" customFormat="1" ht="409.5">
      <c r="A16321" s="10"/>
      <c r="B16321" s="10"/>
      <c r="C16321" s="10"/>
      <c r="D16321" s="10"/>
      <c r="E16321" s="10"/>
      <c r="F16321" s="10"/>
    </row>
    <row r="16322" spans="1:6" s="66" customFormat="1" ht="409.5">
      <c r="A16322" s="10"/>
      <c r="B16322" s="10"/>
      <c r="C16322" s="10"/>
      <c r="D16322" s="10"/>
      <c r="E16322" s="10"/>
      <c r="F16322" s="10"/>
    </row>
    <row r="16323" spans="1:6" s="66" customFormat="1" ht="409.5">
      <c r="A16323" s="10"/>
      <c r="B16323" s="10"/>
      <c r="C16323" s="10"/>
      <c r="D16323" s="10"/>
      <c r="E16323" s="10"/>
      <c r="F16323" s="10"/>
    </row>
    <row r="16324" spans="1:6" s="66" customFormat="1" ht="409.5">
      <c r="A16324" s="10"/>
      <c r="B16324" s="10"/>
      <c r="C16324" s="10"/>
      <c r="D16324" s="10"/>
      <c r="E16324" s="10"/>
      <c r="F16324" s="10"/>
    </row>
    <row r="16325" spans="1:6" s="66" customFormat="1" ht="409.5">
      <c r="A16325" s="10"/>
      <c r="B16325" s="10"/>
      <c r="C16325" s="10"/>
      <c r="D16325" s="10"/>
      <c r="E16325" s="10"/>
      <c r="F16325" s="10"/>
    </row>
    <row r="16326" spans="1:6" s="66" customFormat="1" ht="409.5">
      <c r="A16326" s="10"/>
      <c r="B16326" s="10"/>
      <c r="C16326" s="10"/>
      <c r="D16326" s="10"/>
      <c r="E16326" s="10"/>
      <c r="F16326" s="10"/>
    </row>
    <row r="16327" spans="1:6" s="66" customFormat="1" ht="409.5">
      <c r="A16327" s="10"/>
      <c r="B16327" s="10"/>
      <c r="C16327" s="10"/>
      <c r="D16327" s="10"/>
      <c r="E16327" s="10"/>
      <c r="F16327" s="10"/>
    </row>
    <row r="16328" spans="1:6" s="66" customFormat="1" ht="409.5">
      <c r="A16328" s="10"/>
      <c r="B16328" s="10"/>
      <c r="C16328" s="10"/>
      <c r="D16328" s="10"/>
      <c r="E16328" s="10"/>
      <c r="F16328" s="10"/>
    </row>
    <row r="16329" spans="1:6" s="66" customFormat="1" ht="409.5">
      <c r="A16329" s="10"/>
      <c r="B16329" s="10"/>
      <c r="C16329" s="10"/>
      <c r="D16329" s="10"/>
      <c r="E16329" s="10"/>
      <c r="F16329" s="10"/>
    </row>
    <row r="16330" spans="1:6" s="66" customFormat="1" ht="409.5">
      <c r="A16330" s="10"/>
      <c r="B16330" s="10"/>
      <c r="C16330" s="10"/>
      <c r="D16330" s="10"/>
      <c r="E16330" s="10"/>
      <c r="F16330" s="10"/>
    </row>
    <row r="16331" spans="1:6" s="66" customFormat="1" ht="409.5">
      <c r="A16331" s="10"/>
      <c r="B16331" s="10"/>
      <c r="C16331" s="10"/>
      <c r="D16331" s="10"/>
      <c r="E16331" s="10"/>
      <c r="F16331" s="10"/>
    </row>
    <row r="16332" spans="1:6" s="66" customFormat="1" ht="409.5">
      <c r="A16332" s="10"/>
      <c r="B16332" s="10"/>
      <c r="C16332" s="10"/>
      <c r="D16332" s="10"/>
      <c r="E16332" s="10"/>
      <c r="F16332" s="10"/>
    </row>
    <row r="16333" spans="1:6" s="66" customFormat="1" ht="409.5">
      <c r="A16333" s="10"/>
      <c r="B16333" s="10"/>
      <c r="C16333" s="10"/>
      <c r="D16333" s="10"/>
      <c r="E16333" s="10"/>
      <c r="F16333" s="10"/>
    </row>
    <row r="16334" spans="1:6" s="66" customFormat="1" ht="409.5">
      <c r="A16334" s="10"/>
      <c r="B16334" s="10"/>
      <c r="C16334" s="10"/>
      <c r="D16334" s="10"/>
      <c r="E16334" s="10"/>
      <c r="F16334" s="10"/>
    </row>
    <row r="16335" spans="1:6" s="66" customFormat="1" ht="409.5">
      <c r="A16335" s="10"/>
      <c r="B16335" s="10"/>
      <c r="C16335" s="10"/>
      <c r="D16335" s="10"/>
      <c r="E16335" s="10"/>
      <c r="F16335" s="10"/>
    </row>
    <row r="16336" spans="1:6" s="66" customFormat="1" ht="409.5">
      <c r="A16336" s="10"/>
      <c r="B16336" s="10"/>
      <c r="C16336" s="10"/>
      <c r="D16336" s="10"/>
      <c r="E16336" s="10"/>
      <c r="F16336" s="10"/>
    </row>
    <row r="16337" spans="1:6" s="66" customFormat="1" ht="409.5">
      <c r="A16337" s="10"/>
      <c r="B16337" s="10"/>
      <c r="C16337" s="10"/>
      <c r="D16337" s="10"/>
      <c r="E16337" s="10"/>
      <c r="F16337" s="10"/>
    </row>
    <row r="16338" spans="1:6" s="66" customFormat="1" ht="409.5">
      <c r="A16338" s="10"/>
      <c r="B16338" s="10"/>
      <c r="C16338" s="10"/>
      <c r="D16338" s="10"/>
      <c r="E16338" s="10"/>
      <c r="F16338" s="10"/>
    </row>
    <row r="16339" spans="1:6" s="66" customFormat="1" ht="409.5">
      <c r="A16339" s="10"/>
      <c r="B16339" s="10"/>
      <c r="C16339" s="10"/>
      <c r="D16339" s="10"/>
      <c r="E16339" s="10"/>
      <c r="F16339" s="10"/>
    </row>
    <row r="16340" spans="1:6" s="66" customFormat="1" ht="409.5">
      <c r="A16340" s="10"/>
      <c r="B16340" s="10"/>
      <c r="C16340" s="10"/>
      <c r="D16340" s="10"/>
      <c r="E16340" s="10"/>
      <c r="F16340" s="10"/>
    </row>
    <row r="16341" spans="1:6" s="66" customFormat="1" ht="409.5">
      <c r="A16341" s="10"/>
      <c r="B16341" s="10"/>
      <c r="C16341" s="10"/>
      <c r="D16341" s="10"/>
      <c r="E16341" s="10"/>
      <c r="F16341" s="10"/>
    </row>
    <row r="16342" spans="1:6" s="66" customFormat="1" ht="409.5">
      <c r="A16342" s="10"/>
      <c r="B16342" s="10"/>
      <c r="C16342" s="10"/>
      <c r="D16342" s="10"/>
      <c r="E16342" s="10"/>
      <c r="F16342" s="10"/>
    </row>
    <row r="16343" spans="1:6" s="66" customFormat="1" ht="409.5">
      <c r="A16343" s="10"/>
      <c r="B16343" s="10"/>
      <c r="C16343" s="10"/>
      <c r="D16343" s="10"/>
      <c r="E16343" s="10"/>
      <c r="F16343" s="10"/>
    </row>
    <row r="16344" spans="1:6" s="66" customFormat="1" ht="409.5">
      <c r="A16344" s="10"/>
      <c r="B16344" s="10"/>
      <c r="C16344" s="10"/>
      <c r="D16344" s="10"/>
      <c r="E16344" s="10"/>
      <c r="F16344" s="10"/>
    </row>
    <row r="16345" spans="1:6" s="66" customFormat="1" ht="409.5">
      <c r="A16345" s="10"/>
      <c r="B16345" s="10"/>
      <c r="C16345" s="10"/>
      <c r="D16345" s="10"/>
      <c r="E16345" s="10"/>
      <c r="F16345" s="10"/>
    </row>
    <row r="16346" spans="1:6" s="66" customFormat="1" ht="409.5">
      <c r="A16346" s="10"/>
      <c r="B16346" s="10"/>
      <c r="C16346" s="10"/>
      <c r="D16346" s="10"/>
      <c r="E16346" s="10"/>
      <c r="F16346" s="10"/>
    </row>
    <row r="16347" spans="1:6" s="66" customFormat="1" ht="409.5">
      <c r="A16347" s="10"/>
      <c r="B16347" s="10"/>
      <c r="C16347" s="10"/>
      <c r="D16347" s="10"/>
      <c r="E16347" s="10"/>
      <c r="F16347" s="10"/>
    </row>
    <row r="16348" spans="1:6" s="66" customFormat="1" ht="409.5">
      <c r="A16348" s="10"/>
      <c r="B16348" s="10"/>
      <c r="C16348" s="10"/>
      <c r="D16348" s="10"/>
      <c r="E16348" s="10"/>
      <c r="F16348" s="10"/>
    </row>
    <row r="16349" spans="1:6" s="66" customFormat="1" ht="409.5">
      <c r="A16349" s="10"/>
      <c r="B16349" s="10"/>
      <c r="C16349" s="10"/>
      <c r="D16349" s="10"/>
      <c r="E16349" s="10"/>
      <c r="F16349" s="10"/>
    </row>
    <row r="16350" spans="1:6" s="66" customFormat="1" ht="409.5">
      <c r="A16350" s="10"/>
      <c r="B16350" s="10"/>
      <c r="C16350" s="10"/>
      <c r="D16350" s="10"/>
      <c r="E16350" s="10"/>
      <c r="F16350" s="10"/>
    </row>
    <row r="16351" spans="1:6" s="66" customFormat="1" ht="409.5">
      <c r="A16351" s="10"/>
      <c r="B16351" s="10"/>
      <c r="C16351" s="10"/>
      <c r="D16351" s="10"/>
      <c r="E16351" s="10"/>
      <c r="F16351" s="10"/>
    </row>
    <row r="16352" spans="1:6" s="66" customFormat="1" ht="409.5">
      <c r="A16352" s="10"/>
      <c r="B16352" s="10"/>
      <c r="C16352" s="10"/>
      <c r="D16352" s="10"/>
      <c r="E16352" s="10"/>
      <c r="F16352" s="10"/>
    </row>
    <row r="16353" spans="1:6" s="66" customFormat="1" ht="409.5">
      <c r="A16353" s="10"/>
      <c r="B16353" s="10"/>
      <c r="C16353" s="10"/>
      <c r="D16353" s="10"/>
      <c r="E16353" s="10"/>
      <c r="F16353" s="10"/>
    </row>
    <row r="16354" spans="1:6" s="66" customFormat="1" ht="409.5">
      <c r="A16354" s="10"/>
      <c r="B16354" s="10"/>
      <c r="C16354" s="10"/>
      <c r="D16354" s="10"/>
      <c r="E16354" s="10"/>
      <c r="F16354" s="10"/>
    </row>
    <row r="16355" spans="1:6" s="66" customFormat="1" ht="409.5">
      <c r="A16355" s="10"/>
      <c r="B16355" s="10"/>
      <c r="C16355" s="10"/>
      <c r="D16355" s="10"/>
      <c r="E16355" s="10"/>
      <c r="F16355" s="10"/>
    </row>
    <row r="16356" spans="1:6" s="66" customFormat="1" ht="409.5">
      <c r="A16356" s="10"/>
      <c r="B16356" s="10"/>
      <c r="C16356" s="10"/>
      <c r="D16356" s="10"/>
      <c r="E16356" s="10"/>
      <c r="F16356" s="10"/>
    </row>
    <row r="16357" spans="1:6" s="66" customFormat="1" ht="409.5">
      <c r="A16357" s="10"/>
      <c r="B16357" s="10"/>
      <c r="C16357" s="10"/>
      <c r="D16357" s="10"/>
      <c r="E16357" s="10"/>
      <c r="F16357" s="10"/>
    </row>
    <row r="16358" spans="1:6" s="66" customFormat="1" ht="409.5">
      <c r="A16358" s="10"/>
      <c r="B16358" s="10"/>
      <c r="C16358" s="10"/>
      <c r="D16358" s="10"/>
      <c r="E16358" s="10"/>
      <c r="F16358" s="10"/>
    </row>
    <row r="16359" spans="1:6" s="66" customFormat="1" ht="409.5">
      <c r="A16359" s="10"/>
      <c r="B16359" s="10"/>
      <c r="C16359" s="10"/>
      <c r="D16359" s="10"/>
      <c r="E16359" s="10"/>
      <c r="F16359" s="10"/>
    </row>
    <row r="16360" spans="1:6" s="66" customFormat="1" ht="409.5">
      <c r="A16360" s="10"/>
      <c r="B16360" s="10"/>
      <c r="C16360" s="10"/>
      <c r="D16360" s="10"/>
      <c r="E16360" s="10"/>
      <c r="F16360" s="10"/>
    </row>
    <row r="16361" spans="1:6" s="66" customFormat="1" ht="409.5">
      <c r="A16361" s="10"/>
      <c r="B16361" s="10"/>
      <c r="C16361" s="10"/>
      <c r="D16361" s="10"/>
      <c r="E16361" s="10"/>
      <c r="F16361" s="10"/>
    </row>
    <row r="16362" spans="1:6" s="66" customFormat="1" ht="409.5">
      <c r="A16362" s="10"/>
      <c r="B16362" s="10"/>
      <c r="C16362" s="10"/>
      <c r="D16362" s="10"/>
      <c r="E16362" s="10"/>
      <c r="F16362" s="10"/>
    </row>
    <row r="16363" spans="1:6" s="66" customFormat="1" ht="409.5">
      <c r="A16363" s="10"/>
      <c r="B16363" s="10"/>
      <c r="C16363" s="10"/>
      <c r="D16363" s="10"/>
      <c r="E16363" s="10"/>
      <c r="F16363" s="10"/>
    </row>
    <row r="16364" spans="1:6" s="66" customFormat="1" ht="409.5">
      <c r="A16364" s="10"/>
      <c r="B16364" s="10"/>
      <c r="C16364" s="10"/>
      <c r="D16364" s="10"/>
      <c r="E16364" s="10"/>
      <c r="F16364" s="10"/>
    </row>
    <row r="16365" spans="1:6" s="66" customFormat="1" ht="409.5">
      <c r="A16365" s="10"/>
      <c r="B16365" s="10"/>
      <c r="C16365" s="10"/>
      <c r="D16365" s="10"/>
      <c r="E16365" s="10"/>
      <c r="F16365" s="10"/>
    </row>
    <row r="16366" spans="1:6" s="66" customFormat="1" ht="409.5">
      <c r="A16366" s="10"/>
      <c r="B16366" s="10"/>
      <c r="C16366" s="10"/>
      <c r="D16366" s="10"/>
      <c r="E16366" s="10"/>
      <c r="F16366" s="10"/>
    </row>
    <row r="16367" spans="1:6" s="66" customFormat="1" ht="409.5">
      <c r="A16367" s="10"/>
      <c r="B16367" s="10"/>
      <c r="C16367" s="10"/>
      <c r="D16367" s="10"/>
      <c r="E16367" s="10"/>
      <c r="F16367" s="10"/>
    </row>
    <row r="16368" spans="1:6" s="66" customFormat="1" ht="409.5">
      <c r="A16368" s="10"/>
      <c r="B16368" s="10"/>
      <c r="C16368" s="10"/>
      <c r="D16368" s="10"/>
      <c r="E16368" s="10"/>
      <c r="F16368" s="10"/>
    </row>
    <row r="16369" spans="1:6" s="66" customFormat="1" ht="409.5">
      <c r="A16369" s="10"/>
      <c r="B16369" s="10"/>
      <c r="C16369" s="10"/>
      <c r="D16369" s="10"/>
      <c r="E16369" s="10"/>
      <c r="F16369" s="10"/>
    </row>
    <row r="16370" spans="1:6" s="66" customFormat="1" ht="409.5">
      <c r="A16370" s="10"/>
      <c r="B16370" s="10"/>
      <c r="C16370" s="10"/>
      <c r="D16370" s="10"/>
      <c r="E16370" s="10"/>
      <c r="F16370" s="10"/>
    </row>
    <row r="16371" spans="1:6" s="66" customFormat="1" ht="409.5">
      <c r="A16371" s="10"/>
      <c r="B16371" s="10"/>
      <c r="C16371" s="10"/>
      <c r="D16371" s="10"/>
      <c r="E16371" s="10"/>
      <c r="F16371" s="10"/>
    </row>
    <row r="16372" spans="1:6" s="66" customFormat="1" ht="409.5">
      <c r="A16372" s="10"/>
      <c r="B16372" s="10"/>
      <c r="C16372" s="10"/>
      <c r="D16372" s="10"/>
      <c r="E16372" s="10"/>
      <c r="F16372" s="10"/>
    </row>
    <row r="16373" spans="1:6" s="66" customFormat="1" ht="409.5">
      <c r="A16373" s="10"/>
      <c r="B16373" s="10"/>
      <c r="C16373" s="10"/>
      <c r="D16373" s="10"/>
      <c r="E16373" s="10"/>
      <c r="F16373" s="10"/>
    </row>
    <row r="16374" spans="1:6" s="66" customFormat="1" ht="409.5">
      <c r="A16374" s="10"/>
      <c r="B16374" s="10"/>
      <c r="C16374" s="10"/>
      <c r="D16374" s="10"/>
      <c r="E16374" s="10"/>
      <c r="F16374" s="10"/>
    </row>
    <row r="16375" spans="1:6" s="66" customFormat="1" ht="409.5">
      <c r="A16375" s="10"/>
      <c r="B16375" s="10"/>
      <c r="C16375" s="10"/>
      <c r="D16375" s="10"/>
      <c r="E16375" s="10"/>
      <c r="F16375" s="10"/>
    </row>
    <row r="16376" spans="1:6" s="66" customFormat="1" ht="409.5">
      <c r="A16376" s="10"/>
      <c r="B16376" s="10"/>
      <c r="C16376" s="10"/>
      <c r="D16376" s="10"/>
      <c r="E16376" s="10"/>
      <c r="F16376" s="10"/>
    </row>
    <row r="16377" spans="1:6" s="66" customFormat="1" ht="409.5">
      <c r="A16377" s="10"/>
      <c r="B16377" s="10"/>
      <c r="C16377" s="10"/>
      <c r="D16377" s="10"/>
      <c r="E16377" s="10"/>
      <c r="F16377" s="10"/>
    </row>
    <row r="16378" spans="1:6" s="66" customFormat="1" ht="409.5">
      <c r="A16378" s="10"/>
      <c r="B16378" s="10"/>
      <c r="C16378" s="10"/>
      <c r="D16378" s="10"/>
      <c r="E16378" s="10"/>
      <c r="F16378" s="10"/>
    </row>
    <row r="16379" spans="1:6" s="66" customFormat="1" ht="409.5">
      <c r="A16379" s="10"/>
      <c r="B16379" s="10"/>
      <c r="C16379" s="10"/>
      <c r="D16379" s="10"/>
      <c r="E16379" s="10"/>
      <c r="F16379" s="10"/>
    </row>
    <row r="16380" spans="1:6" s="66" customFormat="1" ht="409.5">
      <c r="A16380" s="10"/>
      <c r="B16380" s="10"/>
      <c r="C16380" s="10"/>
      <c r="D16380" s="10"/>
      <c r="E16380" s="10"/>
      <c r="F16380" s="10"/>
    </row>
    <row r="16381" spans="1:6" s="66" customFormat="1" ht="409.5">
      <c r="A16381" s="10"/>
      <c r="B16381" s="10"/>
      <c r="C16381" s="10"/>
      <c r="D16381" s="10"/>
      <c r="E16381" s="10"/>
      <c r="F16381" s="10"/>
    </row>
    <row r="16382" spans="1:6" s="66" customFormat="1" ht="409.5">
      <c r="A16382" s="10"/>
      <c r="B16382" s="10"/>
      <c r="C16382" s="10"/>
      <c r="D16382" s="10"/>
      <c r="E16382" s="10"/>
      <c r="F16382" s="10"/>
    </row>
    <row r="16383" spans="1:6" s="66" customFormat="1" ht="409.5">
      <c r="A16383" s="10"/>
      <c r="B16383" s="10"/>
      <c r="C16383" s="10"/>
      <c r="D16383" s="10"/>
      <c r="E16383" s="10"/>
      <c r="F16383" s="10"/>
    </row>
    <row r="16384" spans="1:6" s="66" customFormat="1" ht="409.5">
      <c r="A16384" s="10"/>
      <c r="B16384" s="10"/>
      <c r="C16384" s="10"/>
      <c r="D16384" s="10"/>
      <c r="E16384" s="10"/>
      <c r="F16384" s="10"/>
    </row>
    <row r="16385" spans="1:6" s="66" customFormat="1" ht="409.5">
      <c r="A16385" s="10"/>
      <c r="B16385" s="10"/>
      <c r="C16385" s="10"/>
      <c r="D16385" s="10"/>
      <c r="E16385" s="10"/>
      <c r="F16385" s="10"/>
    </row>
    <row r="16386" spans="1:6" s="66" customFormat="1" ht="409.5">
      <c r="A16386" s="10"/>
      <c r="B16386" s="10"/>
      <c r="C16386" s="10"/>
      <c r="D16386" s="10"/>
      <c r="E16386" s="10"/>
      <c r="F16386" s="10"/>
    </row>
    <row r="16387" spans="1:6" s="66" customFormat="1" ht="409.5">
      <c r="A16387" s="10"/>
      <c r="B16387" s="10"/>
      <c r="C16387" s="10"/>
      <c r="D16387" s="10"/>
      <c r="E16387" s="10"/>
      <c r="F16387" s="10"/>
    </row>
    <row r="16388" spans="1:6" s="66" customFormat="1" ht="409.5">
      <c r="A16388" s="10"/>
      <c r="B16388" s="10"/>
      <c r="C16388" s="10"/>
      <c r="D16388" s="10"/>
      <c r="E16388" s="10"/>
      <c r="F16388" s="10"/>
    </row>
    <row r="16389" spans="1:6" s="66" customFormat="1" ht="409.5">
      <c r="A16389" s="10"/>
      <c r="B16389" s="10"/>
      <c r="C16389" s="10"/>
      <c r="D16389" s="10"/>
      <c r="E16389" s="10"/>
      <c r="F16389" s="10"/>
    </row>
    <row r="16390" spans="1:6" s="66" customFormat="1" ht="409.5">
      <c r="A16390" s="10"/>
      <c r="B16390" s="10"/>
      <c r="C16390" s="10"/>
      <c r="D16390" s="10"/>
      <c r="E16390" s="10"/>
      <c r="F16390" s="10"/>
    </row>
    <row r="16391" spans="1:6" s="66" customFormat="1" ht="409.5">
      <c r="A16391" s="10"/>
      <c r="B16391" s="10"/>
      <c r="C16391" s="10"/>
      <c r="D16391" s="10"/>
      <c r="E16391" s="10"/>
      <c r="F16391" s="10"/>
    </row>
    <row r="16392" spans="1:6" s="66" customFormat="1" ht="409.5">
      <c r="A16392" s="10"/>
      <c r="B16392" s="10"/>
      <c r="C16392" s="10"/>
      <c r="D16392" s="10"/>
      <c r="E16392" s="10"/>
      <c r="F16392" s="10"/>
    </row>
    <row r="16393" spans="1:6" s="66" customFormat="1" ht="409.5">
      <c r="A16393" s="10"/>
      <c r="B16393" s="10"/>
      <c r="C16393" s="10"/>
      <c r="D16393" s="10"/>
      <c r="E16393" s="10"/>
      <c r="F16393" s="10"/>
    </row>
    <row r="16394" spans="1:6" s="66" customFormat="1" ht="409.5">
      <c r="A16394" s="10"/>
      <c r="B16394" s="10"/>
      <c r="C16394" s="10"/>
      <c r="D16394" s="10"/>
      <c r="E16394" s="10"/>
      <c r="F16394" s="10"/>
    </row>
    <row r="16395" spans="1:6" s="66" customFormat="1" ht="409.5">
      <c r="A16395" s="10"/>
      <c r="B16395" s="10"/>
      <c r="C16395" s="10"/>
      <c r="D16395" s="10"/>
      <c r="E16395" s="10"/>
      <c r="F16395" s="10"/>
    </row>
    <row r="16396" spans="1:6" s="66" customFormat="1" ht="409.5">
      <c r="A16396" s="10"/>
      <c r="B16396" s="10"/>
      <c r="C16396" s="10"/>
      <c r="D16396" s="10"/>
      <c r="E16396" s="10"/>
      <c r="F16396" s="10"/>
    </row>
    <row r="16397" spans="1:6" s="66" customFormat="1" ht="409.5">
      <c r="A16397" s="10"/>
      <c r="B16397" s="10"/>
      <c r="C16397" s="10"/>
      <c r="D16397" s="10"/>
      <c r="E16397" s="10"/>
      <c r="F16397" s="10"/>
    </row>
    <row r="16398" spans="1:6" s="66" customFormat="1" ht="409.5">
      <c r="A16398" s="10"/>
      <c r="B16398" s="10"/>
      <c r="C16398" s="10"/>
      <c r="D16398" s="10"/>
      <c r="E16398" s="10"/>
      <c r="F16398" s="10"/>
    </row>
    <row r="16399" spans="1:6" s="66" customFormat="1" ht="409.5">
      <c r="A16399" s="10"/>
      <c r="B16399" s="10"/>
      <c r="C16399" s="10"/>
      <c r="D16399" s="10"/>
      <c r="E16399" s="10"/>
      <c r="F16399" s="10"/>
    </row>
    <row r="16400" spans="1:6" s="66" customFormat="1" ht="409.5">
      <c r="A16400" s="10"/>
      <c r="B16400" s="10"/>
      <c r="C16400" s="10"/>
      <c r="D16400" s="10"/>
      <c r="E16400" s="10"/>
      <c r="F16400" s="10"/>
    </row>
    <row r="16401" spans="1:6" s="66" customFormat="1" ht="409.5">
      <c r="A16401" s="10"/>
      <c r="B16401" s="10"/>
      <c r="C16401" s="10"/>
      <c r="D16401" s="10"/>
      <c r="E16401" s="10"/>
      <c r="F16401" s="10"/>
    </row>
    <row r="16402" spans="1:6" s="66" customFormat="1" ht="409.5">
      <c r="A16402" s="10"/>
      <c r="B16402" s="10"/>
      <c r="C16402" s="10"/>
      <c r="D16402" s="10"/>
      <c r="E16402" s="10"/>
      <c r="F16402" s="10"/>
    </row>
    <row r="16403" spans="1:6" s="66" customFormat="1" ht="409.5">
      <c r="A16403" s="10"/>
      <c r="B16403" s="10"/>
      <c r="C16403" s="10"/>
      <c r="D16403" s="10"/>
      <c r="E16403" s="10"/>
      <c r="F16403" s="10"/>
    </row>
    <row r="16404" spans="1:6" s="66" customFormat="1" ht="409.5">
      <c r="A16404" s="10"/>
      <c r="B16404" s="10"/>
      <c r="C16404" s="10"/>
      <c r="D16404" s="10"/>
      <c r="E16404" s="10"/>
      <c r="F16404" s="10"/>
    </row>
    <row r="16405" spans="1:6" s="66" customFormat="1" ht="409.5">
      <c r="A16405" s="10"/>
      <c r="B16405" s="10"/>
      <c r="C16405" s="10"/>
      <c r="D16405" s="10"/>
      <c r="E16405" s="10"/>
      <c r="F16405" s="10"/>
    </row>
    <row r="16406" spans="1:6" s="66" customFormat="1" ht="409.5">
      <c r="A16406" s="10"/>
      <c r="B16406" s="10"/>
      <c r="C16406" s="10"/>
      <c r="D16406" s="10"/>
      <c r="E16406" s="10"/>
      <c r="F16406" s="10"/>
    </row>
    <row r="16407" spans="1:6" s="66" customFormat="1" ht="409.5">
      <c r="A16407" s="10"/>
      <c r="B16407" s="10"/>
      <c r="C16407" s="10"/>
      <c r="D16407" s="10"/>
      <c r="E16407" s="10"/>
      <c r="F16407" s="10"/>
    </row>
    <row r="16408" spans="1:6" s="66" customFormat="1" ht="409.5">
      <c r="A16408" s="10"/>
      <c r="B16408" s="10"/>
      <c r="C16408" s="10"/>
      <c r="D16408" s="10"/>
      <c r="E16408" s="10"/>
      <c r="F16408" s="10"/>
    </row>
    <row r="16409" spans="1:6" s="66" customFormat="1" ht="409.5">
      <c r="A16409" s="10"/>
      <c r="B16409" s="10"/>
      <c r="C16409" s="10"/>
      <c r="D16409" s="10"/>
      <c r="E16409" s="10"/>
      <c r="F16409" s="10"/>
    </row>
    <row r="16410" spans="1:6" s="66" customFormat="1" ht="409.5">
      <c r="A16410" s="10"/>
      <c r="B16410" s="10"/>
      <c r="C16410" s="10"/>
      <c r="D16410" s="10"/>
      <c r="E16410" s="10"/>
      <c r="F16410" s="10"/>
    </row>
    <row r="16411" spans="1:6" s="66" customFormat="1" ht="409.5">
      <c r="A16411" s="10"/>
      <c r="B16411" s="10"/>
      <c r="C16411" s="10"/>
      <c r="D16411" s="10"/>
      <c r="E16411" s="10"/>
      <c r="F16411" s="10"/>
    </row>
    <row r="16412" spans="1:6" s="66" customFormat="1" ht="409.5">
      <c r="A16412" s="10"/>
      <c r="B16412" s="10"/>
      <c r="C16412" s="10"/>
      <c r="D16412" s="10"/>
      <c r="E16412" s="10"/>
      <c r="F16412" s="10"/>
    </row>
    <row r="16413" spans="1:6" s="66" customFormat="1" ht="409.5">
      <c r="A16413" s="10"/>
      <c r="B16413" s="10"/>
      <c r="C16413" s="10"/>
      <c r="D16413" s="10"/>
      <c r="E16413" s="10"/>
      <c r="F16413" s="10"/>
    </row>
    <row r="16414" spans="1:6" s="66" customFormat="1" ht="409.5">
      <c r="A16414" s="10"/>
      <c r="B16414" s="10"/>
      <c r="C16414" s="10"/>
      <c r="D16414" s="10"/>
      <c r="E16414" s="10"/>
      <c r="F16414" s="10"/>
    </row>
    <row r="16415" spans="1:6" s="66" customFormat="1" ht="409.5">
      <c r="A16415" s="10"/>
      <c r="B16415" s="10"/>
      <c r="C16415" s="10"/>
      <c r="D16415" s="10"/>
      <c r="E16415" s="10"/>
      <c r="F16415" s="10"/>
    </row>
    <row r="16416" spans="1:6" s="66" customFormat="1" ht="409.5">
      <c r="A16416" s="10"/>
      <c r="B16416" s="10"/>
      <c r="C16416" s="10"/>
      <c r="D16416" s="10"/>
      <c r="E16416" s="10"/>
      <c r="F16416" s="10"/>
    </row>
    <row r="16417" spans="1:6" s="66" customFormat="1" ht="409.5">
      <c r="A16417" s="10"/>
      <c r="B16417" s="10"/>
      <c r="C16417" s="10"/>
      <c r="D16417" s="10"/>
      <c r="E16417" s="10"/>
      <c r="F16417" s="10"/>
    </row>
    <row r="16418" spans="1:6" s="66" customFormat="1" ht="409.5">
      <c r="A16418" s="10"/>
      <c r="B16418" s="10"/>
      <c r="C16418" s="10"/>
      <c r="D16418" s="10"/>
      <c r="E16418" s="10"/>
      <c r="F16418" s="10"/>
    </row>
    <row r="16419" spans="1:6" s="66" customFormat="1" ht="409.5">
      <c r="A16419" s="10"/>
      <c r="B16419" s="10"/>
      <c r="C16419" s="10"/>
      <c r="D16419" s="10"/>
      <c r="E16419" s="10"/>
      <c r="F16419" s="10"/>
    </row>
    <row r="16420" spans="1:6" s="66" customFormat="1" ht="409.5">
      <c r="A16420" s="10"/>
      <c r="B16420" s="10"/>
      <c r="C16420" s="10"/>
      <c r="D16420" s="10"/>
      <c r="E16420" s="10"/>
      <c r="F16420" s="10"/>
    </row>
    <row r="16421" spans="1:6" s="66" customFormat="1" ht="409.5">
      <c r="A16421" s="10"/>
      <c r="B16421" s="10"/>
      <c r="C16421" s="10"/>
      <c r="D16421" s="10"/>
      <c r="E16421" s="10"/>
      <c r="F16421" s="10"/>
    </row>
    <row r="16422" spans="1:6" s="66" customFormat="1" ht="409.5">
      <c r="A16422" s="10"/>
      <c r="B16422" s="10"/>
      <c r="C16422" s="10"/>
      <c r="D16422" s="10"/>
      <c r="E16422" s="10"/>
      <c r="F16422" s="10"/>
    </row>
    <row r="16423" spans="1:6" s="66" customFormat="1" ht="409.5">
      <c r="A16423" s="10"/>
      <c r="B16423" s="10"/>
      <c r="C16423" s="10"/>
      <c r="D16423" s="10"/>
      <c r="E16423" s="10"/>
      <c r="F16423" s="10"/>
    </row>
    <row r="16424" spans="1:6" s="66" customFormat="1" ht="409.5">
      <c r="A16424" s="10"/>
      <c r="B16424" s="10"/>
      <c r="C16424" s="10"/>
      <c r="D16424" s="10"/>
      <c r="E16424" s="10"/>
      <c r="F16424" s="10"/>
    </row>
    <row r="16425" spans="1:6" s="66" customFormat="1" ht="409.5">
      <c r="A16425" s="10"/>
      <c r="B16425" s="10"/>
      <c r="C16425" s="10"/>
      <c r="D16425" s="10"/>
      <c r="E16425" s="10"/>
      <c r="F16425" s="10"/>
    </row>
    <row r="16426" spans="1:6" s="66" customFormat="1" ht="409.5">
      <c r="A16426" s="10"/>
      <c r="B16426" s="10"/>
      <c r="C16426" s="10"/>
      <c r="D16426" s="10"/>
      <c r="E16426" s="10"/>
      <c r="F16426" s="10"/>
    </row>
    <row r="16427" spans="1:6" s="66" customFormat="1" ht="409.5">
      <c r="A16427" s="10"/>
      <c r="B16427" s="10"/>
      <c r="C16427" s="10"/>
      <c r="D16427" s="10"/>
      <c r="E16427" s="10"/>
      <c r="F16427" s="10"/>
    </row>
    <row r="16428" spans="1:6" s="66" customFormat="1" ht="409.5">
      <c r="A16428" s="10"/>
      <c r="B16428" s="10"/>
      <c r="C16428" s="10"/>
      <c r="D16428" s="10"/>
      <c r="E16428" s="10"/>
      <c r="F16428" s="10"/>
    </row>
    <row r="16429" spans="1:6" s="66" customFormat="1" ht="409.5">
      <c r="A16429" s="10"/>
      <c r="B16429" s="10"/>
      <c r="C16429" s="10"/>
      <c r="D16429" s="10"/>
      <c r="E16429" s="10"/>
      <c r="F16429" s="10"/>
    </row>
    <row r="16430" spans="1:6" s="66" customFormat="1" ht="409.5">
      <c r="A16430" s="10"/>
      <c r="B16430" s="10"/>
      <c r="C16430" s="10"/>
      <c r="D16430" s="10"/>
      <c r="E16430" s="10"/>
      <c r="F16430" s="10"/>
    </row>
    <row r="16431" spans="1:6" s="66" customFormat="1" ht="409.5">
      <c r="A16431" s="10"/>
      <c r="B16431" s="10"/>
      <c r="C16431" s="10"/>
      <c r="D16431" s="10"/>
      <c r="E16431" s="10"/>
      <c r="F16431" s="10"/>
    </row>
    <row r="16432" spans="1:6" s="66" customFormat="1" ht="409.5">
      <c r="A16432" s="10"/>
      <c r="B16432" s="10"/>
      <c r="C16432" s="10"/>
      <c r="D16432" s="10"/>
      <c r="E16432" s="10"/>
      <c r="F16432" s="10"/>
    </row>
    <row r="16433" spans="1:6" s="66" customFormat="1" ht="409.5">
      <c r="A16433" s="10"/>
      <c r="B16433" s="10"/>
      <c r="C16433" s="10"/>
      <c r="D16433" s="10"/>
      <c r="E16433" s="10"/>
      <c r="F16433" s="10"/>
    </row>
    <row r="16434" spans="1:6" s="66" customFormat="1" ht="409.5">
      <c r="A16434" s="10"/>
      <c r="B16434" s="10"/>
      <c r="C16434" s="10"/>
      <c r="D16434" s="10"/>
      <c r="E16434" s="10"/>
      <c r="F16434" s="10"/>
    </row>
    <row r="16435" spans="1:6" s="66" customFormat="1" ht="409.5">
      <c r="A16435" s="10"/>
      <c r="B16435" s="10"/>
      <c r="C16435" s="10"/>
      <c r="D16435" s="10"/>
      <c r="E16435" s="10"/>
      <c r="F16435" s="10"/>
    </row>
    <row r="16436" spans="1:6" s="66" customFormat="1" ht="409.5">
      <c r="A16436" s="10"/>
      <c r="B16436" s="10"/>
      <c r="C16436" s="10"/>
      <c r="D16436" s="10"/>
      <c r="E16436" s="10"/>
      <c r="F16436" s="10"/>
    </row>
    <row r="16437" spans="1:6" s="66" customFormat="1" ht="409.5">
      <c r="A16437" s="10"/>
      <c r="B16437" s="10"/>
      <c r="C16437" s="10"/>
      <c r="D16437" s="10"/>
      <c r="E16437" s="10"/>
      <c r="F16437" s="10"/>
    </row>
    <row r="16438" spans="1:6" s="66" customFormat="1" ht="409.5">
      <c r="A16438" s="10"/>
      <c r="B16438" s="10"/>
      <c r="C16438" s="10"/>
      <c r="D16438" s="10"/>
      <c r="E16438" s="10"/>
      <c r="F16438" s="10"/>
    </row>
    <row r="16439" spans="1:6" s="66" customFormat="1" ht="409.5">
      <c r="A16439" s="10"/>
      <c r="B16439" s="10"/>
      <c r="C16439" s="10"/>
      <c r="D16439" s="10"/>
      <c r="E16439" s="10"/>
      <c r="F16439" s="10"/>
    </row>
    <row r="16440" spans="1:6" s="66" customFormat="1" ht="409.5">
      <c r="A16440" s="10"/>
      <c r="B16440" s="10"/>
      <c r="C16440" s="10"/>
      <c r="D16440" s="10"/>
      <c r="E16440" s="10"/>
      <c r="F16440" s="10"/>
    </row>
    <row r="16441" spans="1:6" s="66" customFormat="1" ht="409.5">
      <c r="A16441" s="10"/>
      <c r="B16441" s="10"/>
      <c r="C16441" s="10"/>
      <c r="D16441" s="10"/>
      <c r="E16441" s="10"/>
      <c r="F16441" s="10"/>
    </row>
    <row r="16442" spans="1:6" s="66" customFormat="1" ht="409.5">
      <c r="A16442" s="10"/>
      <c r="B16442" s="10"/>
      <c r="C16442" s="10"/>
      <c r="D16442" s="10"/>
      <c r="E16442" s="10"/>
      <c r="F16442" s="10"/>
    </row>
    <row r="16443" spans="1:6" s="66" customFormat="1" ht="409.5">
      <c r="A16443" s="10"/>
      <c r="B16443" s="10"/>
      <c r="C16443" s="10"/>
      <c r="D16443" s="10"/>
      <c r="E16443" s="10"/>
      <c r="F16443" s="10"/>
    </row>
    <row r="16444" spans="1:6" s="66" customFormat="1" ht="409.5">
      <c r="A16444" s="10"/>
      <c r="B16444" s="10"/>
      <c r="C16444" s="10"/>
      <c r="D16444" s="10"/>
      <c r="E16444" s="10"/>
      <c r="F16444" s="10"/>
    </row>
    <row r="16445" spans="1:6" s="66" customFormat="1" ht="409.5">
      <c r="A16445" s="10"/>
      <c r="B16445" s="10"/>
      <c r="C16445" s="10"/>
      <c r="D16445" s="10"/>
      <c r="E16445" s="10"/>
      <c r="F16445" s="10"/>
    </row>
    <row r="16446" spans="1:6" s="66" customFormat="1" ht="409.5">
      <c r="A16446" s="10"/>
      <c r="B16446" s="10"/>
      <c r="C16446" s="10"/>
      <c r="D16446" s="10"/>
      <c r="E16446" s="10"/>
      <c r="F16446" s="10"/>
    </row>
    <row r="16447" spans="1:6" s="66" customFormat="1" ht="409.5">
      <c r="A16447" s="10"/>
      <c r="B16447" s="10"/>
      <c r="C16447" s="10"/>
      <c r="D16447" s="10"/>
      <c r="E16447" s="10"/>
      <c r="F16447" s="10"/>
    </row>
    <row r="16448" spans="1:6" s="66" customFormat="1" ht="409.5">
      <c r="A16448" s="10"/>
      <c r="B16448" s="10"/>
      <c r="C16448" s="10"/>
      <c r="D16448" s="10"/>
      <c r="E16448" s="10"/>
      <c r="F16448" s="10"/>
    </row>
    <row r="16449" spans="1:6" s="66" customFormat="1" ht="409.5">
      <c r="A16449" s="10"/>
      <c r="B16449" s="10"/>
      <c r="C16449" s="10"/>
      <c r="D16449" s="10"/>
      <c r="E16449" s="10"/>
      <c r="F16449" s="10"/>
    </row>
    <row r="16450" spans="1:6" s="66" customFormat="1" ht="409.5">
      <c r="A16450" s="10"/>
      <c r="B16450" s="10"/>
      <c r="C16450" s="10"/>
      <c r="D16450" s="10"/>
      <c r="E16450" s="10"/>
      <c r="F16450" s="10"/>
    </row>
    <row r="16451" spans="1:6" s="66" customFormat="1" ht="409.5">
      <c r="A16451" s="10"/>
      <c r="B16451" s="10"/>
      <c r="C16451" s="10"/>
      <c r="D16451" s="10"/>
      <c r="E16451" s="10"/>
      <c r="F16451" s="10"/>
    </row>
    <row r="16452" spans="1:6" s="66" customFormat="1" ht="409.5">
      <c r="A16452" s="10"/>
      <c r="B16452" s="10"/>
      <c r="C16452" s="10"/>
      <c r="D16452" s="10"/>
      <c r="E16452" s="10"/>
      <c r="F16452" s="10"/>
    </row>
    <row r="16453" spans="1:6" s="66" customFormat="1" ht="409.5">
      <c r="A16453" s="10"/>
      <c r="B16453" s="10"/>
      <c r="C16453" s="10"/>
      <c r="D16453" s="10"/>
      <c r="E16453" s="10"/>
      <c r="F16453" s="10"/>
    </row>
    <row r="16454" spans="1:6" s="66" customFormat="1" ht="409.5">
      <c r="A16454" s="10"/>
      <c r="B16454" s="10"/>
      <c r="C16454" s="10"/>
      <c r="D16454" s="10"/>
      <c r="E16454" s="10"/>
      <c r="F16454" s="10"/>
    </row>
    <row r="16455" spans="1:6" s="66" customFormat="1" ht="409.5">
      <c r="A16455" s="10"/>
      <c r="B16455" s="10"/>
      <c r="C16455" s="10"/>
      <c r="D16455" s="10"/>
      <c r="E16455" s="10"/>
      <c r="F16455" s="10"/>
    </row>
    <row r="16456" spans="1:6" s="66" customFormat="1" ht="409.5">
      <c r="A16456" s="10"/>
      <c r="B16456" s="10"/>
      <c r="C16456" s="10"/>
      <c r="D16456" s="10"/>
      <c r="E16456" s="10"/>
      <c r="F16456" s="10"/>
    </row>
    <row r="16457" spans="1:6" s="66" customFormat="1" ht="409.5">
      <c r="A16457" s="10"/>
      <c r="B16457" s="10"/>
      <c r="C16457" s="10"/>
      <c r="D16457" s="10"/>
      <c r="E16457" s="10"/>
      <c r="F16457" s="10"/>
    </row>
    <row r="16458" spans="1:6" s="66" customFormat="1" ht="409.5">
      <c r="A16458" s="10"/>
      <c r="B16458" s="10"/>
      <c r="C16458" s="10"/>
      <c r="D16458" s="10"/>
      <c r="E16458" s="10"/>
      <c r="F16458" s="10"/>
    </row>
    <row r="16459" spans="1:6" s="66" customFormat="1" ht="409.5">
      <c r="A16459" s="10"/>
      <c r="B16459" s="10"/>
      <c r="C16459" s="10"/>
      <c r="D16459" s="10"/>
      <c r="E16459" s="10"/>
      <c r="F16459" s="10"/>
    </row>
    <row r="16460" spans="1:6" s="66" customFormat="1" ht="409.5">
      <c r="A16460" s="10"/>
      <c r="B16460" s="10"/>
      <c r="C16460" s="10"/>
      <c r="D16460" s="10"/>
      <c r="E16460" s="10"/>
      <c r="F16460" s="10"/>
    </row>
    <row r="16461" spans="1:6" s="66" customFormat="1" ht="409.5">
      <c r="A16461" s="10"/>
      <c r="B16461" s="10"/>
      <c r="C16461" s="10"/>
      <c r="D16461" s="10"/>
      <c r="E16461" s="10"/>
      <c r="F16461" s="10"/>
    </row>
    <row r="16462" spans="1:6" s="66" customFormat="1" ht="409.5">
      <c r="A16462" s="10"/>
      <c r="B16462" s="10"/>
      <c r="C16462" s="10"/>
      <c r="D16462" s="10"/>
      <c r="E16462" s="10"/>
      <c r="F16462" s="10"/>
    </row>
    <row r="16463" spans="1:6" s="66" customFormat="1" ht="409.5">
      <c r="A16463" s="10"/>
      <c r="B16463" s="10"/>
      <c r="C16463" s="10"/>
      <c r="D16463" s="10"/>
      <c r="E16463" s="10"/>
      <c r="F16463" s="10"/>
    </row>
    <row r="16464" spans="1:6" s="66" customFormat="1" ht="409.5">
      <c r="A16464" s="10"/>
      <c r="B16464" s="10"/>
      <c r="C16464" s="10"/>
      <c r="D16464" s="10"/>
      <c r="E16464" s="10"/>
      <c r="F16464" s="10"/>
    </row>
    <row r="16465" spans="1:6" s="66" customFormat="1" ht="409.5">
      <c r="A16465" s="10"/>
      <c r="B16465" s="10"/>
      <c r="C16465" s="10"/>
      <c r="D16465" s="10"/>
      <c r="E16465" s="10"/>
      <c r="F16465" s="10"/>
    </row>
    <row r="16466" spans="1:6" s="66" customFormat="1" ht="409.5">
      <c r="A16466" s="10"/>
      <c r="B16466" s="10"/>
      <c r="C16466" s="10"/>
      <c r="D16466" s="10"/>
      <c r="E16466" s="10"/>
      <c r="F16466" s="10"/>
    </row>
    <row r="16467" spans="1:6" s="66" customFormat="1" ht="409.5">
      <c r="A16467" s="10"/>
      <c r="B16467" s="10"/>
      <c r="C16467" s="10"/>
      <c r="D16467" s="10"/>
      <c r="E16467" s="10"/>
      <c r="F16467" s="10"/>
    </row>
    <row r="16468" spans="1:6" s="66" customFormat="1" ht="409.5">
      <c r="A16468" s="10"/>
      <c r="B16468" s="10"/>
      <c r="C16468" s="10"/>
      <c r="D16468" s="10"/>
      <c r="E16468" s="10"/>
      <c r="F16468" s="10"/>
    </row>
    <row r="16469" spans="1:6" s="66" customFormat="1" ht="409.5">
      <c r="A16469" s="10"/>
      <c r="B16469" s="10"/>
      <c r="C16469" s="10"/>
      <c r="D16469" s="10"/>
      <c r="E16469" s="10"/>
      <c r="F16469" s="10"/>
    </row>
    <row r="16470" spans="1:6" s="66" customFormat="1" ht="409.5">
      <c r="A16470" s="10"/>
      <c r="B16470" s="10"/>
      <c r="C16470" s="10"/>
      <c r="D16470" s="10"/>
      <c r="E16470" s="10"/>
      <c r="F16470" s="10"/>
    </row>
    <row r="16471" spans="1:6" s="66" customFormat="1" ht="409.5">
      <c r="A16471" s="10"/>
      <c r="B16471" s="10"/>
      <c r="C16471" s="10"/>
      <c r="D16471" s="10"/>
      <c r="E16471" s="10"/>
      <c r="F16471" s="10"/>
    </row>
    <row r="16472" spans="1:6" s="66" customFormat="1" ht="409.5">
      <c r="A16472" s="10"/>
      <c r="B16472" s="10"/>
      <c r="C16472" s="10"/>
      <c r="D16472" s="10"/>
      <c r="E16472" s="10"/>
      <c r="F16472" s="10"/>
    </row>
    <row r="16473" spans="1:6" s="66" customFormat="1" ht="409.5">
      <c r="A16473" s="10"/>
      <c r="B16473" s="10"/>
      <c r="C16473" s="10"/>
      <c r="D16473" s="10"/>
      <c r="E16473" s="10"/>
      <c r="F16473" s="10"/>
    </row>
    <row r="16474" spans="1:6" s="66" customFormat="1" ht="409.5">
      <c r="A16474" s="10"/>
      <c r="B16474" s="10"/>
      <c r="C16474" s="10"/>
      <c r="D16474" s="10"/>
      <c r="E16474" s="10"/>
      <c r="F16474" s="10"/>
    </row>
    <row r="16475" spans="1:6" s="66" customFormat="1" ht="409.5">
      <c r="A16475" s="10"/>
      <c r="B16475" s="10"/>
      <c r="C16475" s="10"/>
      <c r="D16475" s="10"/>
      <c r="E16475" s="10"/>
      <c r="F16475" s="10"/>
    </row>
    <row r="16476" spans="1:6" s="66" customFormat="1" ht="409.5">
      <c r="A16476" s="10"/>
      <c r="B16476" s="10"/>
      <c r="C16476" s="10"/>
      <c r="D16476" s="10"/>
      <c r="E16476" s="10"/>
      <c r="F16476" s="10"/>
    </row>
    <row r="16477" spans="1:6" s="66" customFormat="1" ht="409.5">
      <c r="A16477" s="10"/>
      <c r="B16477" s="10"/>
      <c r="C16477" s="10"/>
      <c r="D16477" s="10"/>
      <c r="E16477" s="10"/>
      <c r="F16477" s="10"/>
    </row>
    <row r="16478" spans="1:6" s="66" customFormat="1" ht="409.5">
      <c r="A16478" s="10"/>
      <c r="B16478" s="10"/>
      <c r="C16478" s="10"/>
      <c r="D16478" s="10"/>
      <c r="E16478" s="10"/>
      <c r="F16478" s="10"/>
    </row>
    <row r="16479" spans="1:6" s="66" customFormat="1" ht="409.5">
      <c r="A16479" s="10"/>
      <c r="B16479" s="10"/>
      <c r="C16479" s="10"/>
      <c r="D16479" s="10"/>
      <c r="E16479" s="10"/>
      <c r="F16479" s="10"/>
    </row>
    <row r="16480" spans="1:6" s="66" customFormat="1" ht="409.5">
      <c r="A16480" s="10"/>
      <c r="B16480" s="10"/>
      <c r="C16480" s="10"/>
      <c r="D16480" s="10"/>
      <c r="E16480" s="10"/>
      <c r="F16480" s="10"/>
    </row>
    <row r="16481" spans="1:6" s="66" customFormat="1" ht="409.5">
      <c r="A16481" s="10"/>
      <c r="B16481" s="10"/>
      <c r="C16481" s="10"/>
      <c r="D16481" s="10"/>
      <c r="E16481" s="10"/>
      <c r="F16481" s="10"/>
    </row>
    <row r="16482" spans="1:6" s="66" customFormat="1" ht="409.5">
      <c r="A16482" s="10"/>
      <c r="B16482" s="10"/>
      <c r="C16482" s="10"/>
      <c r="D16482" s="10"/>
      <c r="E16482" s="10"/>
      <c r="F16482" s="10"/>
    </row>
    <row r="16483" spans="1:6" s="66" customFormat="1" ht="409.5">
      <c r="A16483" s="10"/>
      <c r="B16483" s="10"/>
      <c r="C16483" s="10"/>
      <c r="D16483" s="10"/>
      <c r="E16483" s="10"/>
      <c r="F16483" s="10"/>
    </row>
    <row r="16484" spans="1:6" s="66" customFormat="1" ht="409.5">
      <c r="A16484" s="10"/>
      <c r="B16484" s="10"/>
      <c r="C16484" s="10"/>
      <c r="D16484" s="10"/>
      <c r="E16484" s="10"/>
      <c r="F16484" s="10"/>
    </row>
    <row r="16485" spans="1:6" s="66" customFormat="1" ht="409.5">
      <c r="A16485" s="10"/>
      <c r="B16485" s="10"/>
      <c r="C16485" s="10"/>
      <c r="D16485" s="10"/>
      <c r="E16485" s="10"/>
      <c r="F16485" s="10"/>
    </row>
    <row r="16486" spans="1:6" s="66" customFormat="1" ht="409.5">
      <c r="A16486" s="10"/>
      <c r="B16486" s="10"/>
      <c r="C16486" s="10"/>
      <c r="D16486" s="10"/>
      <c r="E16486" s="10"/>
      <c r="F16486" s="10"/>
    </row>
    <row r="16487" spans="1:6" s="66" customFormat="1" ht="409.5">
      <c r="A16487" s="10"/>
      <c r="B16487" s="10"/>
      <c r="C16487" s="10"/>
      <c r="D16487" s="10"/>
      <c r="E16487" s="10"/>
      <c r="F16487" s="10"/>
    </row>
    <row r="16488" spans="1:6" s="66" customFormat="1" ht="409.5">
      <c r="A16488" s="10"/>
      <c r="B16488" s="10"/>
      <c r="C16488" s="10"/>
      <c r="D16488" s="10"/>
      <c r="E16488" s="10"/>
      <c r="F16488" s="10"/>
    </row>
    <row r="16489" spans="1:6" s="66" customFormat="1" ht="409.5">
      <c r="A16489" s="10"/>
      <c r="B16489" s="10"/>
      <c r="C16489" s="10"/>
      <c r="D16489" s="10"/>
      <c r="E16489" s="10"/>
      <c r="F16489" s="10"/>
    </row>
    <row r="16490" spans="1:6" s="66" customFormat="1" ht="409.5">
      <c r="A16490" s="10"/>
      <c r="B16490" s="10"/>
      <c r="C16490" s="10"/>
      <c r="D16490" s="10"/>
      <c r="E16490" s="10"/>
      <c r="F16490" s="10"/>
    </row>
    <row r="16491" spans="1:6" s="66" customFormat="1" ht="409.5">
      <c r="A16491" s="10"/>
      <c r="B16491" s="10"/>
      <c r="C16491" s="10"/>
      <c r="D16491" s="10"/>
      <c r="E16491" s="10"/>
      <c r="F16491" s="10"/>
    </row>
    <row r="16492" spans="1:6" s="66" customFormat="1" ht="409.5">
      <c r="A16492" s="10"/>
      <c r="B16492" s="10"/>
      <c r="C16492" s="10"/>
      <c r="D16492" s="10"/>
      <c r="E16492" s="10"/>
      <c r="F16492" s="10"/>
    </row>
    <row r="16493" spans="1:6" s="66" customFormat="1" ht="409.5">
      <c r="A16493" s="10"/>
      <c r="B16493" s="10"/>
      <c r="C16493" s="10"/>
      <c r="D16493" s="10"/>
      <c r="E16493" s="10"/>
      <c r="F16493" s="10"/>
    </row>
    <row r="16494" spans="1:6" s="66" customFormat="1" ht="409.5">
      <c r="A16494" s="10"/>
      <c r="B16494" s="10"/>
      <c r="C16494" s="10"/>
      <c r="D16494" s="10"/>
      <c r="E16494" s="10"/>
      <c r="F16494" s="10"/>
    </row>
    <row r="16495" spans="1:6" s="66" customFormat="1" ht="409.5">
      <c r="A16495" s="10"/>
      <c r="B16495" s="10"/>
      <c r="C16495" s="10"/>
      <c r="D16495" s="10"/>
      <c r="E16495" s="10"/>
      <c r="F16495" s="10"/>
    </row>
    <row r="16496" spans="1:6" s="66" customFormat="1" ht="409.5">
      <c r="A16496" s="10"/>
      <c r="B16496" s="10"/>
      <c r="C16496" s="10"/>
      <c r="D16496" s="10"/>
      <c r="E16496" s="10"/>
      <c r="F16496" s="10"/>
    </row>
    <row r="16497" spans="1:6" s="66" customFormat="1" ht="409.5">
      <c r="A16497" s="10"/>
      <c r="B16497" s="10"/>
      <c r="C16497" s="10"/>
      <c r="D16497" s="10"/>
      <c r="E16497" s="10"/>
      <c r="F16497" s="10"/>
    </row>
    <row r="16498" spans="1:6" s="66" customFormat="1" ht="409.5">
      <c r="A16498" s="10"/>
      <c r="B16498" s="10"/>
      <c r="C16498" s="10"/>
      <c r="D16498" s="10"/>
      <c r="E16498" s="10"/>
      <c r="F16498" s="10"/>
    </row>
    <row r="16499" spans="1:6" s="66" customFormat="1" ht="409.5">
      <c r="A16499" s="10"/>
      <c r="B16499" s="10"/>
      <c r="C16499" s="10"/>
      <c r="D16499" s="10"/>
      <c r="E16499" s="10"/>
      <c r="F16499" s="10"/>
    </row>
    <row r="16500" spans="1:6" s="66" customFormat="1" ht="409.5">
      <c r="A16500" s="10"/>
      <c r="B16500" s="10"/>
      <c r="C16500" s="10"/>
      <c r="D16500" s="10"/>
      <c r="E16500" s="10"/>
      <c r="F16500" s="10"/>
    </row>
    <row r="16501" spans="1:6" s="66" customFormat="1" ht="409.5">
      <c r="A16501" s="10"/>
      <c r="B16501" s="10"/>
      <c r="C16501" s="10"/>
      <c r="D16501" s="10"/>
      <c r="E16501" s="10"/>
      <c r="F16501" s="10"/>
    </row>
    <row r="16502" spans="1:6" s="66" customFormat="1" ht="409.5">
      <c r="A16502" s="10"/>
      <c r="B16502" s="10"/>
      <c r="C16502" s="10"/>
      <c r="D16502" s="10"/>
      <c r="E16502" s="10"/>
      <c r="F16502" s="10"/>
    </row>
    <row r="16503" spans="1:6" s="66" customFormat="1" ht="409.5">
      <c r="A16503" s="10"/>
      <c r="B16503" s="10"/>
      <c r="C16503" s="10"/>
      <c r="D16503" s="10"/>
      <c r="E16503" s="10"/>
      <c r="F16503" s="10"/>
    </row>
    <row r="16504" spans="1:6" s="66" customFormat="1" ht="409.5">
      <c r="A16504" s="10"/>
      <c r="B16504" s="10"/>
      <c r="C16504" s="10"/>
      <c r="D16504" s="10"/>
      <c r="E16504" s="10"/>
      <c r="F16504" s="10"/>
    </row>
    <row r="16505" spans="1:6" s="66" customFormat="1" ht="409.5">
      <c r="A16505" s="10"/>
      <c r="B16505" s="10"/>
      <c r="C16505" s="10"/>
      <c r="D16505" s="10"/>
      <c r="E16505" s="10"/>
      <c r="F16505" s="10"/>
    </row>
    <row r="16506" spans="1:6" s="66" customFormat="1" ht="409.5">
      <c r="A16506" s="10"/>
      <c r="B16506" s="10"/>
      <c r="C16506" s="10"/>
      <c r="D16506" s="10"/>
      <c r="E16506" s="10"/>
      <c r="F16506" s="10"/>
    </row>
    <row r="16507" spans="1:6" s="66" customFormat="1" ht="409.5">
      <c r="A16507" s="10"/>
      <c r="B16507" s="10"/>
      <c r="C16507" s="10"/>
      <c r="D16507" s="10"/>
      <c r="E16507" s="10"/>
      <c r="F16507" s="10"/>
    </row>
    <row r="16508" spans="1:6" s="66" customFormat="1" ht="409.5">
      <c r="A16508" s="10"/>
      <c r="B16508" s="10"/>
      <c r="C16508" s="10"/>
      <c r="D16508" s="10"/>
      <c r="E16508" s="10"/>
      <c r="F16508" s="10"/>
    </row>
    <row r="16509" spans="1:6" s="66" customFormat="1" ht="409.5">
      <c r="A16509" s="10"/>
      <c r="B16509" s="10"/>
      <c r="C16509" s="10"/>
      <c r="D16509" s="10"/>
      <c r="E16509" s="10"/>
      <c r="F16509" s="10"/>
    </row>
    <row r="16510" spans="1:6" s="66" customFormat="1" ht="409.5">
      <c r="A16510" s="10"/>
      <c r="B16510" s="10"/>
      <c r="C16510" s="10"/>
      <c r="D16510" s="10"/>
      <c r="E16510" s="10"/>
      <c r="F16510" s="10"/>
    </row>
    <row r="16511" spans="1:6" s="66" customFormat="1" ht="409.5">
      <c r="A16511" s="10"/>
      <c r="B16511" s="10"/>
      <c r="C16511" s="10"/>
      <c r="D16511" s="10"/>
      <c r="E16511" s="10"/>
      <c r="F16511" s="10"/>
    </row>
    <row r="16512" spans="1:6" s="66" customFormat="1" ht="409.5">
      <c r="A16512" s="10"/>
      <c r="B16512" s="10"/>
      <c r="C16512" s="10"/>
      <c r="D16512" s="10"/>
      <c r="E16512" s="10"/>
      <c r="F16512" s="10"/>
    </row>
    <row r="16513" spans="1:6" s="66" customFormat="1" ht="409.5">
      <c r="A16513" s="10"/>
      <c r="B16513" s="10"/>
      <c r="C16513" s="10"/>
      <c r="D16513" s="10"/>
      <c r="E16513" s="10"/>
      <c r="F16513" s="10"/>
    </row>
    <row r="16514" spans="1:6" s="66" customFormat="1" ht="409.5">
      <c r="A16514" s="10"/>
      <c r="B16514" s="10"/>
      <c r="C16514" s="10"/>
      <c r="D16514" s="10"/>
      <c r="E16514" s="10"/>
      <c r="F16514" s="10"/>
    </row>
    <row r="16515" spans="1:6" s="66" customFormat="1" ht="409.5">
      <c r="A16515" s="10"/>
      <c r="B16515" s="10"/>
      <c r="C16515" s="10"/>
      <c r="D16515" s="10"/>
      <c r="E16515" s="10"/>
      <c r="F16515" s="10"/>
    </row>
    <row r="16516" spans="1:6" s="66" customFormat="1" ht="409.5">
      <c r="A16516" s="10"/>
      <c r="B16516" s="10"/>
      <c r="C16516" s="10"/>
      <c r="D16516" s="10"/>
      <c r="E16516" s="10"/>
      <c r="F16516" s="10"/>
    </row>
    <row r="16517" spans="1:6" s="66" customFormat="1" ht="409.5">
      <c r="A16517" s="10"/>
      <c r="B16517" s="10"/>
      <c r="C16517" s="10"/>
      <c r="D16517" s="10"/>
      <c r="E16517" s="10"/>
      <c r="F16517" s="10"/>
    </row>
    <row r="16518" spans="1:6" s="66" customFormat="1" ht="409.5">
      <c r="A16518" s="10"/>
      <c r="B16518" s="10"/>
      <c r="C16518" s="10"/>
      <c r="D16518" s="10"/>
      <c r="E16518" s="10"/>
      <c r="F16518" s="10"/>
    </row>
    <row r="16519" spans="1:6" s="66" customFormat="1" ht="409.5">
      <c r="A16519" s="10"/>
      <c r="B16519" s="10"/>
      <c r="C16519" s="10"/>
      <c r="D16519" s="10"/>
      <c r="E16519" s="10"/>
      <c r="F16519" s="10"/>
    </row>
    <row r="16520" spans="1:6" s="66" customFormat="1" ht="409.5">
      <c r="A16520" s="10"/>
      <c r="B16520" s="10"/>
      <c r="C16520" s="10"/>
      <c r="D16520" s="10"/>
      <c r="E16520" s="10"/>
      <c r="F16520" s="10"/>
    </row>
    <row r="16521" spans="1:6" s="66" customFormat="1" ht="409.5">
      <c r="A16521" s="10"/>
      <c r="B16521" s="10"/>
      <c r="C16521" s="10"/>
      <c r="D16521" s="10"/>
      <c r="E16521" s="10"/>
      <c r="F16521" s="10"/>
    </row>
    <row r="16522" spans="1:6" s="66" customFormat="1" ht="409.5">
      <c r="A16522" s="10"/>
      <c r="B16522" s="10"/>
      <c r="C16522" s="10"/>
      <c r="D16522" s="10"/>
      <c r="E16522" s="10"/>
      <c r="F16522" s="10"/>
    </row>
    <row r="16523" spans="1:6" s="66" customFormat="1" ht="409.5">
      <c r="A16523" s="10"/>
      <c r="B16523" s="10"/>
      <c r="C16523" s="10"/>
      <c r="D16523" s="10"/>
      <c r="E16523" s="10"/>
      <c r="F16523" s="10"/>
    </row>
    <row r="16524" spans="1:6" s="66" customFormat="1" ht="409.5">
      <c r="A16524" s="10"/>
      <c r="B16524" s="10"/>
      <c r="C16524" s="10"/>
      <c r="D16524" s="10"/>
      <c r="E16524" s="10"/>
      <c r="F16524" s="10"/>
    </row>
    <row r="16525" spans="1:6" s="66" customFormat="1" ht="409.5">
      <c r="A16525" s="10"/>
      <c r="B16525" s="10"/>
      <c r="C16525" s="10"/>
      <c r="D16525" s="10"/>
      <c r="E16525" s="10"/>
      <c r="F16525" s="10"/>
    </row>
    <row r="16526" spans="1:6" s="66" customFormat="1" ht="409.5">
      <c r="A16526" s="10"/>
      <c r="B16526" s="10"/>
      <c r="C16526" s="10"/>
      <c r="D16526" s="10"/>
      <c r="E16526" s="10"/>
      <c r="F16526" s="10"/>
    </row>
    <row r="16527" spans="1:6" s="66" customFormat="1" ht="409.5">
      <c r="A16527" s="10"/>
      <c r="B16527" s="10"/>
      <c r="C16527" s="10"/>
      <c r="D16527" s="10"/>
      <c r="E16527" s="10"/>
      <c r="F16527" s="10"/>
    </row>
    <row r="16528" spans="1:6" s="66" customFormat="1" ht="409.5">
      <c r="A16528" s="10"/>
      <c r="B16528" s="10"/>
      <c r="C16528" s="10"/>
      <c r="D16528" s="10"/>
      <c r="E16528" s="10"/>
      <c r="F16528" s="10"/>
    </row>
    <row r="16529" spans="1:6" s="66" customFormat="1" ht="409.5">
      <c r="A16529" s="10"/>
      <c r="B16529" s="10"/>
      <c r="C16529" s="10"/>
      <c r="D16529" s="10"/>
      <c r="E16529" s="10"/>
      <c r="F16529" s="10"/>
    </row>
    <row r="16530" spans="1:6" s="66" customFormat="1" ht="409.5">
      <c r="A16530" s="10"/>
      <c r="B16530" s="10"/>
      <c r="C16530" s="10"/>
      <c r="D16530" s="10"/>
      <c r="E16530" s="10"/>
      <c r="F16530" s="10"/>
    </row>
    <row r="16531" spans="1:6" s="66" customFormat="1" ht="409.5">
      <c r="A16531" s="10"/>
      <c r="B16531" s="10"/>
      <c r="C16531" s="10"/>
      <c r="D16531" s="10"/>
      <c r="E16531" s="10"/>
      <c r="F16531" s="10"/>
    </row>
    <row r="16532" spans="1:6" s="66" customFormat="1" ht="409.5">
      <c r="A16532" s="10"/>
      <c r="B16532" s="10"/>
      <c r="C16532" s="10"/>
      <c r="D16532" s="10"/>
      <c r="E16532" s="10"/>
      <c r="F16532" s="10"/>
    </row>
    <row r="16533" spans="1:6" s="66" customFormat="1" ht="409.5">
      <c r="A16533" s="10"/>
      <c r="B16533" s="10"/>
      <c r="C16533" s="10"/>
      <c r="D16533" s="10"/>
      <c r="E16533" s="10"/>
      <c r="F16533" s="10"/>
    </row>
    <row r="16534" spans="1:6" s="66" customFormat="1" ht="409.5">
      <c r="A16534" s="10"/>
      <c r="B16534" s="10"/>
      <c r="C16534" s="10"/>
      <c r="D16534" s="10"/>
      <c r="E16534" s="10"/>
      <c r="F16534" s="10"/>
    </row>
    <row r="16535" spans="1:6" s="66" customFormat="1" ht="409.5">
      <c r="A16535" s="10"/>
      <c r="B16535" s="10"/>
      <c r="C16535" s="10"/>
      <c r="D16535" s="10"/>
      <c r="E16535" s="10"/>
      <c r="F16535" s="10"/>
    </row>
    <row r="16536" spans="1:6" s="66" customFormat="1" ht="409.5">
      <c r="A16536" s="10"/>
      <c r="B16536" s="10"/>
      <c r="C16536" s="10"/>
      <c r="D16536" s="10"/>
      <c r="E16536" s="10"/>
      <c r="F16536" s="10"/>
    </row>
    <row r="16537" spans="1:6" s="66" customFormat="1" ht="409.5">
      <c r="A16537" s="10"/>
      <c r="B16537" s="10"/>
      <c r="C16537" s="10"/>
      <c r="D16537" s="10"/>
      <c r="E16537" s="10"/>
      <c r="F16537" s="10"/>
    </row>
    <row r="16538" spans="1:6" s="66" customFormat="1" ht="409.5">
      <c r="A16538" s="10"/>
      <c r="B16538" s="10"/>
      <c r="C16538" s="10"/>
      <c r="D16538" s="10"/>
      <c r="E16538" s="10"/>
      <c r="F16538" s="10"/>
    </row>
    <row r="16539" spans="1:6" s="66" customFormat="1" ht="409.5">
      <c r="A16539" s="10"/>
      <c r="B16539" s="10"/>
      <c r="C16539" s="10"/>
      <c r="D16539" s="10"/>
      <c r="E16539" s="10"/>
      <c r="F16539" s="10"/>
    </row>
    <row r="16540" spans="1:6" s="66" customFormat="1" ht="409.5">
      <c r="A16540" s="10"/>
      <c r="B16540" s="10"/>
      <c r="C16540" s="10"/>
      <c r="D16540" s="10"/>
      <c r="E16540" s="10"/>
      <c r="F16540" s="10"/>
    </row>
    <row r="16541" spans="1:6" s="66" customFormat="1" ht="409.5">
      <c r="A16541" s="10"/>
      <c r="B16541" s="10"/>
      <c r="C16541" s="10"/>
      <c r="D16541" s="10"/>
      <c r="E16541" s="10"/>
      <c r="F16541" s="10"/>
    </row>
    <row r="16542" spans="1:6" s="66" customFormat="1" ht="409.5">
      <c r="A16542" s="10"/>
      <c r="B16542" s="10"/>
      <c r="C16542" s="10"/>
      <c r="D16542" s="10"/>
      <c r="E16542" s="10"/>
      <c r="F16542" s="10"/>
    </row>
    <row r="16543" spans="1:6" s="66" customFormat="1" ht="409.5">
      <c r="A16543" s="10"/>
      <c r="B16543" s="10"/>
      <c r="C16543" s="10"/>
      <c r="D16543" s="10"/>
      <c r="E16543" s="10"/>
      <c r="F16543" s="10"/>
    </row>
    <row r="16544" spans="1:6" s="66" customFormat="1" ht="409.5">
      <c r="A16544" s="10"/>
      <c r="B16544" s="10"/>
      <c r="C16544" s="10"/>
      <c r="D16544" s="10"/>
      <c r="E16544" s="10"/>
      <c r="F16544" s="10"/>
    </row>
    <row r="16545" spans="1:6" s="66" customFormat="1" ht="409.5">
      <c r="A16545" s="10"/>
      <c r="B16545" s="10"/>
      <c r="C16545" s="10"/>
      <c r="D16545" s="10"/>
      <c r="E16545" s="10"/>
      <c r="F16545" s="10"/>
    </row>
    <row r="16546" spans="1:6" s="66" customFormat="1" ht="409.5">
      <c r="A16546" s="10"/>
      <c r="B16546" s="10"/>
      <c r="C16546" s="10"/>
      <c r="D16546" s="10"/>
      <c r="E16546" s="10"/>
      <c r="F16546" s="10"/>
    </row>
    <row r="16547" spans="1:6" s="66" customFormat="1" ht="409.5">
      <c r="A16547" s="10"/>
      <c r="B16547" s="10"/>
      <c r="C16547" s="10"/>
      <c r="D16547" s="10"/>
      <c r="E16547" s="10"/>
      <c r="F16547" s="10"/>
    </row>
    <row r="16548" spans="1:6" s="66" customFormat="1" ht="409.5">
      <c r="A16548" s="10"/>
      <c r="B16548" s="10"/>
      <c r="C16548" s="10"/>
      <c r="D16548" s="10"/>
      <c r="E16548" s="10"/>
      <c r="F16548" s="10"/>
    </row>
    <row r="16549" spans="1:6" s="66" customFormat="1" ht="409.5">
      <c r="A16549" s="10"/>
      <c r="B16549" s="10"/>
      <c r="C16549" s="10"/>
      <c r="D16549" s="10"/>
      <c r="E16549" s="10"/>
      <c r="F16549" s="10"/>
    </row>
    <row r="16550" spans="1:6" s="66" customFormat="1" ht="409.5">
      <c r="A16550" s="10"/>
      <c r="B16550" s="10"/>
      <c r="C16550" s="10"/>
      <c r="D16550" s="10"/>
      <c r="E16550" s="10"/>
      <c r="F16550" s="10"/>
    </row>
    <row r="16551" spans="1:6" s="66" customFormat="1" ht="409.5">
      <c r="A16551" s="10"/>
      <c r="B16551" s="10"/>
      <c r="C16551" s="10"/>
      <c r="D16551" s="10"/>
      <c r="E16551" s="10"/>
      <c r="F16551" s="10"/>
    </row>
    <row r="16552" spans="1:6" s="66" customFormat="1" ht="409.5">
      <c r="A16552" s="10"/>
      <c r="B16552" s="10"/>
      <c r="C16552" s="10"/>
      <c r="D16552" s="10"/>
      <c r="E16552" s="10"/>
      <c r="F16552" s="10"/>
    </row>
    <row r="16553" spans="1:6" s="66" customFormat="1" ht="409.5">
      <c r="A16553" s="10"/>
      <c r="B16553" s="10"/>
      <c r="C16553" s="10"/>
      <c r="D16553" s="10"/>
      <c r="E16553" s="10"/>
      <c r="F16553" s="10"/>
    </row>
    <row r="16554" spans="1:6" s="66" customFormat="1" ht="409.5">
      <c r="A16554" s="10"/>
      <c r="B16554" s="10"/>
      <c r="C16554" s="10"/>
      <c r="D16554" s="10"/>
      <c r="E16554" s="10"/>
      <c r="F16554" s="10"/>
    </row>
    <row r="16555" spans="1:6" s="66" customFormat="1" ht="409.5">
      <c r="A16555" s="10"/>
      <c r="B16555" s="10"/>
      <c r="C16555" s="10"/>
      <c r="D16555" s="10"/>
      <c r="E16555" s="10"/>
      <c r="F16555" s="10"/>
    </row>
    <row r="16556" spans="1:6" s="66" customFormat="1" ht="409.5">
      <c r="A16556" s="10"/>
      <c r="B16556" s="10"/>
      <c r="C16556" s="10"/>
      <c r="D16556" s="10"/>
      <c r="E16556" s="10"/>
      <c r="F16556" s="10"/>
    </row>
    <row r="16557" spans="1:6" s="66" customFormat="1" ht="409.5">
      <c r="A16557" s="10"/>
      <c r="B16557" s="10"/>
      <c r="C16557" s="10"/>
      <c r="D16557" s="10"/>
      <c r="E16557" s="10"/>
      <c r="F16557" s="10"/>
    </row>
    <row r="16558" spans="1:6" s="66" customFormat="1" ht="409.5">
      <c r="A16558" s="10"/>
      <c r="B16558" s="10"/>
      <c r="C16558" s="10"/>
      <c r="D16558" s="10"/>
      <c r="E16558" s="10"/>
      <c r="F16558" s="10"/>
    </row>
    <row r="16559" spans="1:6" s="66" customFormat="1" ht="409.5">
      <c r="A16559" s="10"/>
      <c r="B16559" s="10"/>
      <c r="C16559" s="10"/>
      <c r="D16559" s="10"/>
      <c r="E16559" s="10"/>
      <c r="F16559" s="10"/>
    </row>
    <row r="16560" spans="1:6" s="66" customFormat="1" ht="409.5">
      <c r="A16560" s="10"/>
      <c r="B16560" s="10"/>
      <c r="C16560" s="10"/>
      <c r="D16560" s="10"/>
      <c r="E16560" s="10"/>
      <c r="F16560" s="10"/>
    </row>
    <row r="16561" spans="1:6" s="66" customFormat="1" ht="409.5">
      <c r="A16561" s="10"/>
      <c r="B16561" s="10"/>
      <c r="C16561" s="10"/>
      <c r="D16561" s="10"/>
      <c r="E16561" s="10"/>
      <c r="F16561" s="10"/>
    </row>
    <row r="16562" spans="1:6" s="66" customFormat="1" ht="409.5">
      <c r="A16562" s="10"/>
      <c r="B16562" s="10"/>
      <c r="C16562" s="10"/>
      <c r="D16562" s="10"/>
      <c r="E16562" s="10"/>
      <c r="F16562" s="10"/>
    </row>
    <row r="16563" spans="1:6" s="66" customFormat="1" ht="409.5">
      <c r="A16563" s="10"/>
      <c r="B16563" s="10"/>
      <c r="C16563" s="10"/>
      <c r="D16563" s="10"/>
      <c r="E16563" s="10"/>
      <c r="F16563" s="10"/>
    </row>
    <row r="16564" spans="1:6" s="66" customFormat="1" ht="409.5">
      <c r="A16564" s="10"/>
      <c r="B16564" s="10"/>
      <c r="C16564" s="10"/>
      <c r="D16564" s="10"/>
      <c r="E16564" s="10"/>
      <c r="F16564" s="10"/>
    </row>
    <row r="16565" spans="1:6" s="66" customFormat="1" ht="409.5">
      <c r="A16565" s="10"/>
      <c r="B16565" s="10"/>
      <c r="C16565" s="10"/>
      <c r="D16565" s="10"/>
      <c r="E16565" s="10"/>
      <c r="F16565" s="10"/>
    </row>
    <row r="16566" spans="1:6" s="66" customFormat="1" ht="409.5">
      <c r="A16566" s="10"/>
      <c r="B16566" s="10"/>
      <c r="C16566" s="10"/>
      <c r="D16566" s="10"/>
      <c r="E16566" s="10"/>
      <c r="F16566" s="10"/>
    </row>
    <row r="16567" spans="1:6" s="66" customFormat="1" ht="409.5">
      <c r="A16567" s="10"/>
      <c r="B16567" s="10"/>
      <c r="C16567" s="10"/>
      <c r="D16567" s="10"/>
      <c r="E16567" s="10"/>
      <c r="F16567" s="10"/>
    </row>
    <row r="16568" spans="1:6" s="66" customFormat="1" ht="409.5">
      <c r="A16568" s="10"/>
      <c r="B16568" s="10"/>
      <c r="C16568" s="10"/>
      <c r="D16568" s="10"/>
      <c r="E16568" s="10"/>
      <c r="F16568" s="10"/>
    </row>
    <row r="16569" spans="1:6" s="66" customFormat="1" ht="409.5">
      <c r="A16569" s="10"/>
      <c r="B16569" s="10"/>
      <c r="C16569" s="10"/>
      <c r="D16569" s="10"/>
      <c r="E16569" s="10"/>
      <c r="F16569" s="10"/>
    </row>
    <row r="16570" spans="1:6" s="66" customFormat="1" ht="409.5">
      <c r="A16570" s="10"/>
      <c r="B16570" s="10"/>
      <c r="C16570" s="10"/>
      <c r="D16570" s="10"/>
      <c r="E16570" s="10"/>
      <c r="F16570" s="10"/>
    </row>
    <row r="16571" spans="1:6" s="66" customFormat="1" ht="409.5">
      <c r="A16571" s="10"/>
      <c r="B16571" s="10"/>
      <c r="C16571" s="10"/>
      <c r="D16571" s="10"/>
      <c r="E16571" s="10"/>
      <c r="F16571" s="10"/>
    </row>
    <row r="16572" spans="1:6" s="66" customFormat="1" ht="409.5">
      <c r="A16572" s="10"/>
      <c r="B16572" s="10"/>
      <c r="C16572" s="10"/>
      <c r="D16572" s="10"/>
      <c r="E16572" s="10"/>
      <c r="F16572" s="10"/>
    </row>
    <row r="16573" spans="1:6" s="66" customFormat="1" ht="409.5">
      <c r="A16573" s="10"/>
      <c r="B16573" s="10"/>
      <c r="C16573" s="10"/>
      <c r="D16573" s="10"/>
      <c r="E16573" s="10"/>
      <c r="F16573" s="10"/>
    </row>
    <row r="16574" spans="1:6" s="66" customFormat="1" ht="409.5">
      <c r="A16574" s="10"/>
      <c r="B16574" s="10"/>
      <c r="C16574" s="10"/>
      <c r="D16574" s="10"/>
      <c r="E16574" s="10"/>
      <c r="F16574" s="10"/>
    </row>
    <row r="16575" spans="1:6" s="66" customFormat="1" ht="409.5">
      <c r="A16575" s="10"/>
      <c r="B16575" s="10"/>
      <c r="C16575" s="10"/>
      <c r="D16575" s="10"/>
      <c r="E16575" s="10"/>
      <c r="F16575" s="10"/>
    </row>
    <row r="16576" spans="1:6" s="66" customFormat="1" ht="409.5">
      <c r="A16576" s="10"/>
      <c r="B16576" s="10"/>
      <c r="C16576" s="10"/>
      <c r="D16576" s="10"/>
      <c r="E16576" s="10"/>
      <c r="F16576" s="10"/>
    </row>
    <row r="16577" spans="1:6" s="66" customFormat="1" ht="409.5">
      <c r="A16577" s="10"/>
      <c r="B16577" s="10"/>
      <c r="C16577" s="10"/>
      <c r="D16577" s="10"/>
      <c r="E16577" s="10"/>
      <c r="F16577" s="10"/>
    </row>
    <row r="16578" spans="1:6" s="66" customFormat="1" ht="409.5">
      <c r="A16578" s="10"/>
      <c r="B16578" s="10"/>
      <c r="C16578" s="10"/>
      <c r="D16578" s="10"/>
      <c r="E16578" s="10"/>
      <c r="F16578" s="10"/>
    </row>
    <row r="16579" spans="1:6" s="66" customFormat="1" ht="409.5">
      <c r="A16579" s="10"/>
      <c r="B16579" s="10"/>
      <c r="C16579" s="10"/>
      <c r="D16579" s="10"/>
      <c r="E16579" s="10"/>
      <c r="F16579" s="10"/>
    </row>
    <row r="16580" spans="1:6" s="66" customFormat="1" ht="409.5">
      <c r="A16580" s="10"/>
      <c r="B16580" s="10"/>
      <c r="C16580" s="10"/>
      <c r="D16580" s="10"/>
      <c r="E16580" s="10"/>
      <c r="F16580" s="10"/>
    </row>
    <row r="16581" spans="1:6" s="66" customFormat="1" ht="409.5">
      <c r="A16581" s="10"/>
      <c r="B16581" s="10"/>
      <c r="C16581" s="10"/>
      <c r="D16581" s="10"/>
      <c r="E16581" s="10"/>
      <c r="F16581" s="10"/>
    </row>
    <row r="16582" spans="1:6" s="66" customFormat="1" ht="409.5">
      <c r="A16582" s="10"/>
      <c r="B16582" s="10"/>
      <c r="C16582" s="10"/>
      <c r="D16582" s="10"/>
      <c r="E16582" s="10"/>
      <c r="F16582" s="10"/>
    </row>
    <row r="16583" spans="1:6" s="66" customFormat="1" ht="409.5">
      <c r="A16583" s="10"/>
      <c r="B16583" s="10"/>
      <c r="C16583" s="10"/>
      <c r="D16583" s="10"/>
      <c r="E16583" s="10"/>
      <c r="F16583" s="10"/>
    </row>
    <row r="16584" spans="1:6" s="66" customFormat="1" ht="409.5">
      <c r="A16584" s="10"/>
      <c r="B16584" s="10"/>
      <c r="C16584" s="10"/>
      <c r="D16584" s="10"/>
      <c r="E16584" s="10"/>
      <c r="F16584" s="10"/>
    </row>
    <row r="16585" spans="1:6" s="66" customFormat="1" ht="409.5">
      <c r="A16585" s="10"/>
      <c r="B16585" s="10"/>
      <c r="C16585" s="10"/>
      <c r="D16585" s="10"/>
      <c r="E16585" s="10"/>
      <c r="F16585" s="10"/>
    </row>
    <row r="16586" spans="1:6" s="66" customFormat="1" ht="409.5">
      <c r="A16586" s="10"/>
      <c r="B16586" s="10"/>
      <c r="C16586" s="10"/>
      <c r="D16586" s="10"/>
      <c r="E16586" s="10"/>
      <c r="F16586" s="10"/>
    </row>
    <row r="16587" spans="1:6" s="66" customFormat="1" ht="409.5">
      <c r="A16587" s="10"/>
      <c r="B16587" s="10"/>
      <c r="C16587" s="10"/>
      <c r="D16587" s="10"/>
      <c r="E16587" s="10"/>
      <c r="F16587" s="10"/>
    </row>
    <row r="16588" spans="1:6" s="66" customFormat="1" ht="409.5">
      <c r="A16588" s="10"/>
      <c r="B16588" s="10"/>
      <c r="C16588" s="10"/>
      <c r="D16588" s="10"/>
      <c r="E16588" s="10"/>
      <c r="F16588" s="10"/>
    </row>
    <row r="16589" spans="1:6" s="66" customFormat="1" ht="409.5">
      <c r="A16589" s="10"/>
      <c r="B16589" s="10"/>
      <c r="C16589" s="10"/>
      <c r="D16589" s="10"/>
      <c r="E16589" s="10"/>
      <c r="F16589" s="10"/>
    </row>
    <row r="16590" spans="1:6" s="66" customFormat="1" ht="409.5">
      <c r="A16590" s="10"/>
      <c r="B16590" s="10"/>
      <c r="C16590" s="10"/>
      <c r="D16590" s="10"/>
      <c r="E16590" s="10"/>
      <c r="F16590" s="10"/>
    </row>
    <row r="16591" spans="1:6" s="66" customFormat="1" ht="409.5">
      <c r="A16591" s="10"/>
      <c r="B16591" s="10"/>
      <c r="C16591" s="10"/>
      <c r="D16591" s="10"/>
      <c r="E16591" s="10"/>
      <c r="F16591" s="10"/>
    </row>
    <row r="16592" spans="1:6" s="66" customFormat="1" ht="409.5">
      <c r="A16592" s="10"/>
      <c r="B16592" s="10"/>
      <c r="C16592" s="10"/>
      <c r="D16592" s="10"/>
      <c r="E16592" s="10"/>
      <c r="F16592" s="10"/>
    </row>
    <row r="16593" spans="1:6" s="66" customFormat="1" ht="409.5">
      <c r="A16593" s="10"/>
      <c r="B16593" s="10"/>
      <c r="C16593" s="10"/>
      <c r="D16593" s="10"/>
      <c r="E16593" s="10"/>
      <c r="F16593" s="10"/>
    </row>
    <row r="16594" spans="1:6" s="66" customFormat="1" ht="409.5">
      <c r="A16594" s="10"/>
      <c r="B16594" s="10"/>
      <c r="C16594" s="10"/>
      <c r="D16594" s="10"/>
      <c r="E16594" s="10"/>
      <c r="F16594" s="10"/>
    </row>
    <row r="16595" spans="1:6" s="66" customFormat="1" ht="409.5">
      <c r="A16595" s="10"/>
      <c r="B16595" s="10"/>
      <c r="C16595" s="10"/>
      <c r="D16595" s="10"/>
      <c r="E16595" s="10"/>
      <c r="F16595" s="10"/>
    </row>
    <row r="16596" spans="1:6" s="66" customFormat="1" ht="409.5">
      <c r="A16596" s="10"/>
      <c r="B16596" s="10"/>
      <c r="C16596" s="10"/>
      <c r="D16596" s="10"/>
      <c r="E16596" s="10"/>
      <c r="F16596" s="10"/>
    </row>
    <row r="16597" spans="1:6" s="66" customFormat="1" ht="409.5">
      <c r="A16597" s="10"/>
      <c r="B16597" s="10"/>
      <c r="C16597" s="10"/>
      <c r="D16597" s="10"/>
      <c r="E16597" s="10"/>
      <c r="F16597" s="10"/>
    </row>
    <row r="16598" spans="1:6" s="66" customFormat="1" ht="409.5">
      <c r="A16598" s="10"/>
      <c r="B16598" s="10"/>
      <c r="C16598" s="10"/>
      <c r="D16598" s="10"/>
      <c r="E16598" s="10"/>
      <c r="F16598" s="10"/>
    </row>
    <row r="16599" spans="1:6" s="66" customFormat="1" ht="409.5">
      <c r="A16599" s="10"/>
      <c r="B16599" s="10"/>
      <c r="C16599" s="10"/>
      <c r="D16599" s="10"/>
      <c r="E16599" s="10"/>
      <c r="F16599" s="10"/>
    </row>
    <row r="16600" spans="1:6" s="66" customFormat="1" ht="409.5">
      <c r="A16600" s="10"/>
      <c r="B16600" s="10"/>
      <c r="C16600" s="10"/>
      <c r="D16600" s="10"/>
      <c r="E16600" s="10"/>
      <c r="F16600" s="10"/>
    </row>
    <row r="16601" spans="1:6" s="66" customFormat="1" ht="409.5">
      <c r="A16601" s="10"/>
      <c r="B16601" s="10"/>
      <c r="C16601" s="10"/>
      <c r="D16601" s="10"/>
      <c r="E16601" s="10"/>
      <c r="F16601" s="10"/>
    </row>
    <row r="16602" spans="1:6" s="66" customFormat="1" ht="409.5">
      <c r="A16602" s="10"/>
      <c r="B16602" s="10"/>
      <c r="C16602" s="10"/>
      <c r="D16602" s="10"/>
      <c r="E16602" s="10"/>
      <c r="F16602" s="10"/>
    </row>
    <row r="16603" spans="1:6" s="66" customFormat="1" ht="409.5">
      <c r="A16603" s="10"/>
      <c r="B16603" s="10"/>
      <c r="C16603" s="10"/>
      <c r="D16603" s="10"/>
      <c r="E16603" s="10"/>
      <c r="F16603" s="10"/>
    </row>
    <row r="16604" spans="1:6" s="66" customFormat="1" ht="409.5">
      <c r="A16604" s="10"/>
      <c r="B16604" s="10"/>
      <c r="C16604" s="10"/>
      <c r="D16604" s="10"/>
      <c r="E16604" s="10"/>
      <c r="F16604" s="10"/>
    </row>
    <row r="16605" spans="1:6" s="66" customFormat="1" ht="409.5">
      <c r="A16605" s="10"/>
      <c r="B16605" s="10"/>
      <c r="C16605" s="10"/>
      <c r="D16605" s="10"/>
      <c r="E16605" s="10"/>
      <c r="F16605" s="10"/>
    </row>
    <row r="16606" spans="1:6" s="66" customFormat="1" ht="409.5">
      <c r="A16606" s="10"/>
      <c r="B16606" s="10"/>
      <c r="C16606" s="10"/>
      <c r="D16606" s="10"/>
      <c r="E16606" s="10"/>
      <c r="F16606" s="10"/>
    </row>
    <row r="16607" spans="1:6" s="66" customFormat="1" ht="409.5">
      <c r="A16607" s="10"/>
      <c r="B16607" s="10"/>
      <c r="C16607" s="10"/>
      <c r="D16607" s="10"/>
      <c r="E16607" s="10"/>
      <c r="F16607" s="10"/>
    </row>
    <row r="16608" spans="1:6" s="66" customFormat="1" ht="409.5">
      <c r="A16608" s="10"/>
      <c r="B16608" s="10"/>
      <c r="C16608" s="10"/>
      <c r="D16608" s="10"/>
      <c r="E16608" s="10"/>
      <c r="F16608" s="10"/>
    </row>
    <row r="16609" spans="1:6" s="66" customFormat="1" ht="409.5">
      <c r="A16609" s="10"/>
      <c r="B16609" s="10"/>
      <c r="C16609" s="10"/>
      <c r="D16609" s="10"/>
      <c r="E16609" s="10"/>
      <c r="F16609" s="10"/>
    </row>
    <row r="16610" spans="1:6" s="66" customFormat="1" ht="409.5">
      <c r="A16610" s="10"/>
      <c r="B16610" s="10"/>
      <c r="C16610" s="10"/>
      <c r="D16610" s="10"/>
      <c r="E16610" s="10"/>
      <c r="F16610" s="10"/>
    </row>
    <row r="16611" spans="1:6" s="66" customFormat="1" ht="409.5">
      <c r="A16611" s="10"/>
      <c r="B16611" s="10"/>
      <c r="C16611" s="10"/>
      <c r="D16611" s="10"/>
      <c r="E16611" s="10"/>
      <c r="F16611" s="10"/>
    </row>
    <row r="16612" spans="1:6" s="66" customFormat="1" ht="409.5">
      <c r="A16612" s="10"/>
      <c r="B16612" s="10"/>
      <c r="C16612" s="10"/>
      <c r="D16612" s="10"/>
      <c r="E16612" s="10"/>
      <c r="F16612" s="10"/>
    </row>
    <row r="16613" spans="1:6" s="66" customFormat="1" ht="409.5">
      <c r="A16613" s="10"/>
      <c r="B16613" s="10"/>
      <c r="C16613" s="10"/>
      <c r="D16613" s="10"/>
      <c r="E16613" s="10"/>
      <c r="F16613" s="10"/>
    </row>
    <row r="16614" spans="1:6" s="66" customFormat="1" ht="409.5">
      <c r="A16614" s="10"/>
      <c r="B16614" s="10"/>
      <c r="C16614" s="10"/>
      <c r="D16614" s="10"/>
      <c r="E16614" s="10"/>
      <c r="F16614" s="10"/>
    </row>
    <row r="16615" spans="1:6" s="66" customFormat="1" ht="409.5">
      <c r="A16615" s="10"/>
      <c r="B16615" s="10"/>
      <c r="C16615" s="10"/>
      <c r="D16615" s="10"/>
      <c r="E16615" s="10"/>
      <c r="F16615" s="10"/>
    </row>
    <row r="16616" spans="1:6" s="66" customFormat="1" ht="409.5">
      <c r="A16616" s="10"/>
      <c r="B16616" s="10"/>
      <c r="C16616" s="10"/>
      <c r="D16616" s="10"/>
      <c r="E16616" s="10"/>
      <c r="F16616" s="10"/>
    </row>
    <row r="16617" spans="1:6" s="66" customFormat="1" ht="409.5">
      <c r="A16617" s="10"/>
      <c r="B16617" s="10"/>
      <c r="C16617" s="10"/>
      <c r="D16617" s="10"/>
      <c r="E16617" s="10"/>
      <c r="F16617" s="10"/>
    </row>
    <row r="16618" spans="1:6" s="66" customFormat="1" ht="409.5">
      <c r="A16618" s="10"/>
      <c r="B16618" s="10"/>
      <c r="C16618" s="10"/>
      <c r="D16618" s="10"/>
      <c r="E16618" s="10"/>
      <c r="F16618" s="10"/>
    </row>
    <row r="16619" spans="1:6" s="66" customFormat="1" ht="409.5">
      <c r="A16619" s="10"/>
      <c r="B16619" s="10"/>
      <c r="C16619" s="10"/>
      <c r="D16619" s="10"/>
      <c r="E16619" s="10"/>
      <c r="F16619" s="10"/>
    </row>
    <row r="16620" spans="1:6" s="66" customFormat="1" ht="409.5">
      <c r="A16620" s="10"/>
      <c r="B16620" s="10"/>
      <c r="C16620" s="10"/>
      <c r="D16620" s="10"/>
      <c r="E16620" s="10"/>
      <c r="F16620" s="10"/>
    </row>
    <row r="16621" spans="1:6" s="66" customFormat="1" ht="409.5">
      <c r="A16621" s="10"/>
      <c r="B16621" s="10"/>
      <c r="C16621" s="10"/>
      <c r="D16621" s="10"/>
      <c r="E16621" s="10"/>
      <c r="F16621" s="10"/>
    </row>
    <row r="16622" spans="1:6" s="66" customFormat="1" ht="409.5">
      <c r="A16622" s="10"/>
      <c r="B16622" s="10"/>
      <c r="C16622" s="10"/>
      <c r="D16622" s="10"/>
      <c r="E16622" s="10"/>
      <c r="F16622" s="10"/>
    </row>
    <row r="16623" spans="1:6" s="66" customFormat="1" ht="409.5">
      <c r="A16623" s="10"/>
      <c r="B16623" s="10"/>
      <c r="C16623" s="10"/>
      <c r="D16623" s="10"/>
      <c r="E16623" s="10"/>
      <c r="F16623" s="10"/>
    </row>
    <row r="16624" spans="1:6" s="66" customFormat="1" ht="409.5">
      <c r="A16624" s="10"/>
      <c r="B16624" s="10"/>
      <c r="C16624" s="10"/>
      <c r="D16624" s="10"/>
      <c r="E16624" s="10"/>
      <c r="F16624" s="10"/>
    </row>
    <row r="16625" spans="1:6" s="66" customFormat="1" ht="409.5">
      <c r="A16625" s="10"/>
      <c r="B16625" s="10"/>
      <c r="C16625" s="10"/>
      <c r="D16625" s="10"/>
      <c r="E16625" s="10"/>
      <c r="F16625" s="10"/>
    </row>
    <row r="16626" spans="1:6" s="66" customFormat="1" ht="409.5">
      <c r="A16626" s="10"/>
      <c r="B16626" s="10"/>
      <c r="C16626" s="10"/>
      <c r="D16626" s="10"/>
      <c r="E16626" s="10"/>
      <c r="F16626" s="10"/>
    </row>
    <row r="16627" spans="1:6" s="66" customFormat="1" ht="409.5">
      <c r="A16627" s="10"/>
      <c r="B16627" s="10"/>
      <c r="C16627" s="10"/>
      <c r="D16627" s="10"/>
      <c r="E16627" s="10"/>
      <c r="F16627" s="10"/>
    </row>
    <row r="16628" spans="1:6" s="66" customFormat="1" ht="409.5">
      <c r="A16628" s="10"/>
      <c r="B16628" s="10"/>
      <c r="C16628" s="10"/>
      <c r="D16628" s="10"/>
      <c r="E16628" s="10"/>
      <c r="F16628" s="10"/>
    </row>
    <row r="16629" spans="1:6" s="66" customFormat="1" ht="409.5">
      <c r="A16629" s="10"/>
      <c r="B16629" s="10"/>
      <c r="C16629" s="10"/>
      <c r="D16629" s="10"/>
      <c r="E16629" s="10"/>
      <c r="F16629" s="10"/>
    </row>
    <row r="16630" spans="1:6" s="66" customFormat="1" ht="409.5">
      <c r="A16630" s="10"/>
      <c r="B16630" s="10"/>
      <c r="C16630" s="10"/>
      <c r="D16630" s="10"/>
      <c r="E16630" s="10"/>
      <c r="F16630" s="10"/>
    </row>
    <row r="16631" spans="1:6" s="66" customFormat="1" ht="409.5">
      <c r="A16631" s="10"/>
      <c r="B16631" s="10"/>
      <c r="C16631" s="10"/>
      <c r="D16631" s="10"/>
      <c r="E16631" s="10"/>
      <c r="F16631" s="10"/>
    </row>
    <row r="16632" spans="1:6" s="66" customFormat="1" ht="409.5">
      <c r="A16632" s="10"/>
      <c r="B16632" s="10"/>
      <c r="C16632" s="10"/>
      <c r="D16632" s="10"/>
      <c r="E16632" s="10"/>
      <c r="F16632" s="10"/>
    </row>
    <row r="16633" spans="1:6" s="66" customFormat="1" ht="409.5">
      <c r="A16633" s="10"/>
      <c r="B16633" s="10"/>
      <c r="C16633" s="10"/>
      <c r="D16633" s="10"/>
      <c r="E16633" s="10"/>
      <c r="F16633" s="10"/>
    </row>
    <row r="16634" spans="1:6" s="66" customFormat="1" ht="409.5">
      <c r="A16634" s="10"/>
      <c r="B16634" s="10"/>
      <c r="C16634" s="10"/>
      <c r="D16634" s="10"/>
      <c r="E16634" s="10"/>
      <c r="F16634" s="10"/>
    </row>
    <row r="16635" spans="1:6" s="66" customFormat="1" ht="409.5">
      <c r="A16635" s="10"/>
      <c r="B16635" s="10"/>
      <c r="C16635" s="10"/>
      <c r="D16635" s="10"/>
      <c r="E16635" s="10"/>
      <c r="F16635" s="10"/>
    </row>
    <row r="16636" spans="1:6" s="66" customFormat="1" ht="409.5">
      <c r="A16636" s="10"/>
      <c r="B16636" s="10"/>
      <c r="C16636" s="10"/>
      <c r="D16636" s="10"/>
      <c r="E16636" s="10"/>
      <c r="F16636" s="10"/>
    </row>
    <row r="16637" spans="1:6" s="66" customFormat="1" ht="409.5">
      <c r="A16637" s="10"/>
      <c r="B16637" s="10"/>
      <c r="C16637" s="10"/>
      <c r="D16637" s="10"/>
      <c r="E16637" s="10"/>
      <c r="F16637" s="10"/>
    </row>
    <row r="16638" spans="1:6" s="66" customFormat="1" ht="409.5">
      <c r="A16638" s="10"/>
      <c r="B16638" s="10"/>
      <c r="C16638" s="10"/>
      <c r="D16638" s="10"/>
      <c r="E16638" s="10"/>
      <c r="F16638" s="10"/>
    </row>
    <row r="16639" spans="1:6" s="66" customFormat="1" ht="409.5">
      <c r="A16639" s="10"/>
      <c r="B16639" s="10"/>
      <c r="C16639" s="10"/>
      <c r="D16639" s="10"/>
      <c r="E16639" s="10"/>
      <c r="F16639" s="10"/>
    </row>
    <row r="16640" spans="1:6" s="66" customFormat="1" ht="409.5">
      <c r="A16640" s="10"/>
      <c r="B16640" s="10"/>
      <c r="C16640" s="10"/>
      <c r="D16640" s="10"/>
      <c r="E16640" s="10"/>
      <c r="F16640" s="10"/>
    </row>
    <row r="16641" spans="1:6" s="66" customFormat="1" ht="409.5">
      <c r="A16641" s="10"/>
      <c r="B16641" s="10"/>
      <c r="C16641" s="10"/>
      <c r="D16641" s="10"/>
      <c r="E16641" s="10"/>
      <c r="F16641" s="10"/>
    </row>
    <row r="16642" spans="1:6" s="66" customFormat="1" ht="409.5">
      <c r="A16642" s="10"/>
      <c r="B16642" s="10"/>
      <c r="C16642" s="10"/>
      <c r="D16642" s="10"/>
      <c r="E16642" s="10"/>
      <c r="F16642" s="10"/>
    </row>
    <row r="16643" spans="1:6" s="66" customFormat="1" ht="409.5">
      <c r="A16643" s="10"/>
      <c r="B16643" s="10"/>
      <c r="C16643" s="10"/>
      <c r="D16643" s="10"/>
      <c r="E16643" s="10"/>
      <c r="F16643" s="10"/>
    </row>
    <row r="16644" spans="1:6" s="66" customFormat="1" ht="409.5">
      <c r="A16644" s="10"/>
      <c r="B16644" s="10"/>
      <c r="C16644" s="10"/>
      <c r="D16644" s="10"/>
      <c r="E16644" s="10"/>
      <c r="F16644" s="10"/>
    </row>
    <row r="16645" spans="1:6" s="66" customFormat="1" ht="409.5">
      <c r="A16645" s="10"/>
      <c r="B16645" s="10"/>
      <c r="C16645" s="10"/>
      <c r="D16645" s="10"/>
      <c r="E16645" s="10"/>
      <c r="F16645" s="10"/>
    </row>
    <row r="16646" spans="1:6" s="66" customFormat="1" ht="409.5">
      <c r="A16646" s="10"/>
      <c r="B16646" s="10"/>
      <c r="C16646" s="10"/>
      <c r="D16646" s="10"/>
      <c r="E16646" s="10"/>
      <c r="F16646" s="10"/>
    </row>
    <row r="16647" spans="1:6" s="66" customFormat="1" ht="409.5">
      <c r="A16647" s="10"/>
      <c r="B16647" s="10"/>
      <c r="C16647" s="10"/>
      <c r="D16647" s="10"/>
      <c r="E16647" s="10"/>
      <c r="F16647" s="10"/>
    </row>
    <row r="16648" spans="1:6" s="66" customFormat="1" ht="409.5">
      <c r="A16648" s="10"/>
      <c r="B16648" s="10"/>
      <c r="C16648" s="10"/>
      <c r="D16648" s="10"/>
      <c r="E16648" s="10"/>
      <c r="F16648" s="10"/>
    </row>
    <row r="16649" spans="1:6" s="66" customFormat="1" ht="409.5">
      <c r="A16649" s="10"/>
      <c r="B16649" s="10"/>
      <c r="C16649" s="10"/>
      <c r="D16649" s="10"/>
      <c r="E16649" s="10"/>
      <c r="F16649" s="10"/>
    </row>
    <row r="16650" spans="1:6" s="66" customFormat="1" ht="409.5">
      <c r="A16650" s="10"/>
      <c r="B16650" s="10"/>
      <c r="C16650" s="10"/>
      <c r="D16650" s="10"/>
      <c r="E16650" s="10"/>
      <c r="F16650" s="10"/>
    </row>
    <row r="16651" spans="1:6" s="66" customFormat="1" ht="409.5">
      <c r="A16651" s="10"/>
      <c r="B16651" s="10"/>
      <c r="C16651" s="10"/>
      <c r="D16651" s="10"/>
      <c r="E16651" s="10"/>
      <c r="F16651" s="10"/>
    </row>
    <row r="16652" spans="1:6" s="66" customFormat="1" ht="409.5">
      <c r="A16652" s="10"/>
      <c r="B16652" s="10"/>
      <c r="C16652" s="10"/>
      <c r="D16652" s="10"/>
      <c r="E16652" s="10"/>
      <c r="F16652" s="10"/>
    </row>
    <row r="16653" spans="1:6" s="66" customFormat="1" ht="409.5">
      <c r="A16653" s="10"/>
      <c r="B16653" s="10"/>
      <c r="C16653" s="10"/>
      <c r="D16653" s="10"/>
      <c r="E16653" s="10"/>
      <c r="F16653" s="10"/>
    </row>
    <row r="16654" spans="1:6" s="66" customFormat="1" ht="409.5">
      <c r="A16654" s="10"/>
      <c r="B16654" s="10"/>
      <c r="C16654" s="10"/>
      <c r="D16654" s="10"/>
      <c r="E16654" s="10"/>
      <c r="F16654" s="10"/>
    </row>
    <row r="16655" spans="1:6" s="66" customFormat="1" ht="409.5">
      <c r="A16655" s="10"/>
      <c r="B16655" s="10"/>
      <c r="C16655" s="10"/>
      <c r="D16655" s="10"/>
      <c r="E16655" s="10"/>
      <c r="F16655" s="10"/>
    </row>
    <row r="16656" spans="1:6" s="66" customFormat="1" ht="409.5">
      <c r="A16656" s="10"/>
      <c r="B16656" s="10"/>
      <c r="C16656" s="10"/>
      <c r="D16656" s="10"/>
      <c r="E16656" s="10"/>
      <c r="F16656" s="10"/>
    </row>
    <row r="16657" spans="1:6" s="66" customFormat="1" ht="409.5">
      <c r="A16657" s="10"/>
      <c r="B16657" s="10"/>
      <c r="C16657" s="10"/>
      <c r="D16657" s="10"/>
      <c r="E16657" s="10"/>
      <c r="F16657" s="10"/>
    </row>
    <row r="16658" spans="1:6" s="66" customFormat="1" ht="409.5">
      <c r="A16658" s="10"/>
      <c r="B16658" s="10"/>
      <c r="C16658" s="10"/>
      <c r="D16658" s="10"/>
      <c r="E16658" s="10"/>
      <c r="F16658" s="10"/>
    </row>
    <row r="16659" spans="1:6" s="66" customFormat="1" ht="409.5">
      <c r="A16659" s="10"/>
      <c r="B16659" s="10"/>
      <c r="C16659" s="10"/>
      <c r="D16659" s="10"/>
      <c r="E16659" s="10"/>
      <c r="F16659" s="10"/>
    </row>
    <row r="16660" spans="1:6" s="66" customFormat="1" ht="409.5">
      <c r="A16660" s="10"/>
      <c r="B16660" s="10"/>
      <c r="C16660" s="10"/>
      <c r="D16660" s="10"/>
      <c r="E16660" s="10"/>
      <c r="F16660" s="10"/>
    </row>
    <row r="16661" spans="1:6" s="66" customFormat="1" ht="409.5">
      <c r="A16661" s="10"/>
      <c r="B16661" s="10"/>
      <c r="C16661" s="10"/>
      <c r="D16661" s="10"/>
      <c r="E16661" s="10"/>
      <c r="F16661" s="10"/>
    </row>
    <row r="16662" spans="1:6" s="66" customFormat="1" ht="409.5">
      <c r="A16662" s="10"/>
      <c r="B16662" s="10"/>
      <c r="C16662" s="10"/>
      <c r="D16662" s="10"/>
      <c r="E16662" s="10"/>
      <c r="F16662" s="10"/>
    </row>
    <row r="16663" spans="1:6" s="66" customFormat="1" ht="409.5">
      <c r="A16663" s="10"/>
      <c r="B16663" s="10"/>
      <c r="C16663" s="10"/>
      <c r="D16663" s="10"/>
      <c r="E16663" s="10"/>
      <c r="F16663" s="10"/>
    </row>
    <row r="16664" spans="1:6" s="66" customFormat="1" ht="409.5">
      <c r="A16664" s="10"/>
      <c r="B16664" s="10"/>
      <c r="C16664" s="10"/>
      <c r="D16664" s="10"/>
      <c r="E16664" s="10"/>
      <c r="F16664" s="10"/>
    </row>
    <row r="16665" spans="1:6" s="66" customFormat="1" ht="409.5">
      <c r="A16665" s="10"/>
      <c r="B16665" s="10"/>
      <c r="C16665" s="10"/>
      <c r="D16665" s="10"/>
      <c r="E16665" s="10"/>
      <c r="F16665" s="10"/>
    </row>
    <row r="16666" spans="1:6" s="66" customFormat="1" ht="409.5">
      <c r="A16666" s="10"/>
      <c r="B16666" s="10"/>
      <c r="C16666" s="10"/>
      <c r="D16666" s="10"/>
      <c r="E16666" s="10"/>
      <c r="F16666" s="10"/>
    </row>
    <row r="16667" spans="1:6" s="66" customFormat="1" ht="409.5">
      <c r="A16667" s="10"/>
      <c r="B16667" s="10"/>
      <c r="C16667" s="10"/>
      <c r="D16667" s="10"/>
      <c r="E16667" s="10"/>
      <c r="F16667" s="10"/>
    </row>
    <row r="16668" spans="1:6" s="66" customFormat="1" ht="409.5">
      <c r="A16668" s="10"/>
      <c r="B16668" s="10"/>
      <c r="C16668" s="10"/>
      <c r="D16668" s="10"/>
      <c r="E16668" s="10"/>
      <c r="F16668" s="10"/>
    </row>
    <row r="16669" spans="1:6" s="66" customFormat="1" ht="409.5">
      <c r="A16669" s="10"/>
      <c r="B16669" s="10"/>
      <c r="C16669" s="10"/>
      <c r="D16669" s="10"/>
      <c r="E16669" s="10"/>
      <c r="F16669" s="10"/>
    </row>
    <row r="16670" spans="1:6" s="66" customFormat="1" ht="409.5">
      <c r="A16670" s="10"/>
      <c r="B16670" s="10"/>
      <c r="C16670" s="10"/>
      <c r="D16670" s="10"/>
      <c r="E16670" s="10"/>
      <c r="F16670" s="10"/>
    </row>
    <row r="16671" spans="1:6" s="66" customFormat="1" ht="409.5">
      <c r="A16671" s="10"/>
      <c r="B16671" s="10"/>
      <c r="C16671" s="10"/>
      <c r="D16671" s="10"/>
      <c r="E16671" s="10"/>
      <c r="F16671" s="10"/>
    </row>
    <row r="16672" spans="1:6" s="66" customFormat="1" ht="409.5">
      <c r="A16672" s="10"/>
      <c r="B16672" s="10"/>
      <c r="C16672" s="10"/>
      <c r="D16672" s="10"/>
      <c r="E16672" s="10"/>
      <c r="F16672" s="10"/>
    </row>
    <row r="16673" spans="1:6" s="66" customFormat="1" ht="409.5">
      <c r="A16673" s="10"/>
      <c r="B16673" s="10"/>
      <c r="C16673" s="10"/>
      <c r="D16673" s="10"/>
      <c r="E16673" s="10"/>
      <c r="F16673" s="10"/>
    </row>
    <row r="16674" spans="1:6" s="66" customFormat="1" ht="409.5">
      <c r="A16674" s="10"/>
      <c r="B16674" s="10"/>
      <c r="C16674" s="10"/>
      <c r="D16674" s="10"/>
      <c r="E16674" s="10"/>
      <c r="F16674" s="10"/>
    </row>
    <row r="16675" spans="1:6" s="66" customFormat="1" ht="409.5">
      <c r="A16675" s="10"/>
      <c r="B16675" s="10"/>
      <c r="C16675" s="10"/>
      <c r="D16675" s="10"/>
      <c r="E16675" s="10"/>
      <c r="F16675" s="10"/>
    </row>
    <row r="16676" spans="1:6" s="66" customFormat="1" ht="409.5">
      <c r="A16676" s="10"/>
      <c r="B16676" s="10"/>
      <c r="C16676" s="10"/>
      <c r="D16676" s="10"/>
      <c r="E16676" s="10"/>
      <c r="F16676" s="10"/>
    </row>
    <row r="16677" spans="1:6" s="66" customFormat="1" ht="409.5">
      <c r="A16677" s="10"/>
      <c r="B16677" s="10"/>
      <c r="C16677" s="10"/>
      <c r="D16677" s="10"/>
      <c r="E16677" s="10"/>
      <c r="F16677" s="10"/>
    </row>
    <row r="16678" spans="1:6" s="66" customFormat="1" ht="409.5">
      <c r="A16678" s="10"/>
      <c r="B16678" s="10"/>
      <c r="C16678" s="10"/>
      <c r="D16678" s="10"/>
      <c r="E16678" s="10"/>
      <c r="F16678" s="10"/>
    </row>
    <row r="16679" spans="1:6" s="66" customFormat="1" ht="409.5">
      <c r="A16679" s="10"/>
      <c r="B16679" s="10"/>
      <c r="C16679" s="10"/>
      <c r="D16679" s="10"/>
      <c r="E16679" s="10"/>
      <c r="F16679" s="10"/>
    </row>
    <row r="16680" spans="1:6" s="66" customFormat="1" ht="409.5">
      <c r="A16680" s="10"/>
      <c r="B16680" s="10"/>
      <c r="C16680" s="10"/>
      <c r="D16680" s="10"/>
      <c r="E16680" s="10"/>
      <c r="F16680" s="10"/>
    </row>
    <row r="16681" spans="1:6" s="66" customFormat="1" ht="409.5">
      <c r="A16681" s="10"/>
      <c r="B16681" s="10"/>
      <c r="C16681" s="10"/>
      <c r="D16681" s="10"/>
      <c r="E16681" s="10"/>
      <c r="F16681" s="10"/>
    </row>
    <row r="16682" spans="1:6" s="66" customFormat="1" ht="409.5">
      <c r="A16682" s="10"/>
      <c r="B16682" s="10"/>
      <c r="C16682" s="10"/>
      <c r="D16682" s="10"/>
      <c r="E16682" s="10"/>
      <c r="F16682" s="10"/>
    </row>
    <row r="16683" spans="1:6" s="66" customFormat="1" ht="409.5">
      <c r="A16683" s="10"/>
      <c r="B16683" s="10"/>
      <c r="C16683" s="10"/>
      <c r="D16683" s="10"/>
      <c r="E16683" s="10"/>
      <c r="F16683" s="10"/>
    </row>
    <row r="16684" spans="1:6" s="66" customFormat="1" ht="409.5">
      <c r="A16684" s="10"/>
      <c r="B16684" s="10"/>
      <c r="C16684" s="10"/>
      <c r="D16684" s="10"/>
      <c r="E16684" s="10"/>
      <c r="F16684" s="10"/>
    </row>
    <row r="16685" spans="1:6" s="66" customFormat="1" ht="409.5">
      <c r="A16685" s="10"/>
      <c r="B16685" s="10"/>
      <c r="C16685" s="10"/>
      <c r="D16685" s="10"/>
      <c r="E16685" s="10"/>
      <c r="F16685" s="10"/>
    </row>
    <row r="16686" spans="1:6" s="66" customFormat="1" ht="409.5">
      <c r="A16686" s="10"/>
      <c r="B16686" s="10"/>
      <c r="C16686" s="10"/>
      <c r="D16686" s="10"/>
      <c r="E16686" s="10"/>
      <c r="F16686" s="10"/>
    </row>
    <row r="16687" spans="1:6" s="66" customFormat="1" ht="409.5">
      <c r="A16687" s="10"/>
      <c r="B16687" s="10"/>
      <c r="C16687" s="10"/>
      <c r="D16687" s="10"/>
      <c r="E16687" s="10"/>
      <c r="F16687" s="10"/>
    </row>
    <row r="16688" spans="1:6" s="66" customFormat="1" ht="409.5">
      <c r="A16688" s="10"/>
      <c r="B16688" s="10"/>
      <c r="C16688" s="10"/>
      <c r="D16688" s="10"/>
      <c r="E16688" s="10"/>
      <c r="F16688" s="10"/>
    </row>
    <row r="16689" spans="1:6" s="66" customFormat="1" ht="409.5">
      <c r="A16689" s="10"/>
      <c r="B16689" s="10"/>
      <c r="C16689" s="10"/>
      <c r="D16689" s="10"/>
      <c r="E16689" s="10"/>
      <c r="F16689" s="10"/>
    </row>
    <row r="16690" spans="1:6" s="66" customFormat="1" ht="409.5">
      <c r="A16690" s="10"/>
      <c r="B16690" s="10"/>
      <c r="C16690" s="10"/>
      <c r="D16690" s="10"/>
      <c r="E16690" s="10"/>
      <c r="F16690" s="10"/>
    </row>
    <row r="16691" spans="1:6" s="66" customFormat="1" ht="409.5">
      <c r="A16691" s="10"/>
      <c r="B16691" s="10"/>
      <c r="C16691" s="10"/>
      <c r="D16691" s="10"/>
      <c r="E16691" s="10"/>
      <c r="F16691" s="10"/>
    </row>
    <row r="16692" spans="1:6" s="66" customFormat="1" ht="409.5">
      <c r="A16692" s="10"/>
      <c r="B16692" s="10"/>
      <c r="C16692" s="10"/>
      <c r="D16692" s="10"/>
      <c r="E16692" s="10"/>
      <c r="F16692" s="10"/>
    </row>
    <row r="16693" spans="1:6" s="66" customFormat="1" ht="409.5">
      <c r="A16693" s="10"/>
      <c r="B16693" s="10"/>
      <c r="C16693" s="10"/>
      <c r="D16693" s="10"/>
      <c r="E16693" s="10"/>
      <c r="F16693" s="10"/>
    </row>
    <row r="16694" spans="1:6" s="66" customFormat="1" ht="409.5">
      <c r="A16694" s="10"/>
      <c r="B16694" s="10"/>
      <c r="C16694" s="10"/>
      <c r="D16694" s="10"/>
      <c r="E16694" s="10"/>
      <c r="F16694" s="10"/>
    </row>
    <row r="16695" spans="1:6" s="66" customFormat="1" ht="409.5">
      <c r="A16695" s="10"/>
      <c r="B16695" s="10"/>
      <c r="C16695" s="10"/>
      <c r="D16695" s="10"/>
      <c r="E16695" s="10"/>
      <c r="F16695" s="10"/>
    </row>
    <row r="16696" spans="1:6" s="66" customFormat="1" ht="409.5">
      <c r="A16696" s="10"/>
      <c r="B16696" s="10"/>
      <c r="C16696" s="10"/>
      <c r="D16696" s="10"/>
      <c r="E16696" s="10"/>
      <c r="F16696" s="10"/>
    </row>
    <row r="16697" spans="1:6" s="66" customFormat="1" ht="409.5">
      <c r="A16697" s="10"/>
      <c r="B16697" s="10"/>
      <c r="C16697" s="10"/>
      <c r="D16697" s="10"/>
      <c r="E16697" s="10"/>
      <c r="F16697" s="10"/>
    </row>
    <row r="16698" spans="1:6" s="66" customFormat="1" ht="409.5">
      <c r="A16698" s="10"/>
      <c r="B16698" s="10"/>
      <c r="C16698" s="10"/>
      <c r="D16698" s="10"/>
      <c r="E16698" s="10"/>
      <c r="F16698" s="10"/>
    </row>
    <row r="16699" spans="1:6" s="66" customFormat="1" ht="409.5">
      <c r="A16699" s="10"/>
      <c r="B16699" s="10"/>
      <c r="C16699" s="10"/>
      <c r="D16699" s="10"/>
      <c r="E16699" s="10"/>
      <c r="F16699" s="10"/>
    </row>
    <row r="16700" spans="1:6" s="66" customFormat="1" ht="409.5">
      <c r="A16700" s="10"/>
      <c r="B16700" s="10"/>
      <c r="C16700" s="10"/>
      <c r="D16700" s="10"/>
      <c r="E16700" s="10"/>
      <c r="F16700" s="10"/>
    </row>
    <row r="16701" spans="1:6" s="66" customFormat="1" ht="409.5">
      <c r="A16701" s="10"/>
      <c r="B16701" s="10"/>
      <c r="C16701" s="10"/>
      <c r="D16701" s="10"/>
      <c r="E16701" s="10"/>
      <c r="F16701" s="10"/>
    </row>
    <row r="16702" spans="1:6" s="66" customFormat="1" ht="409.5">
      <c r="A16702" s="10"/>
      <c r="B16702" s="10"/>
      <c r="C16702" s="10"/>
      <c r="D16702" s="10"/>
      <c r="E16702" s="10"/>
      <c r="F16702" s="10"/>
    </row>
    <row r="16703" spans="1:6" s="66" customFormat="1" ht="409.5">
      <c r="A16703" s="10"/>
      <c r="B16703" s="10"/>
      <c r="C16703" s="10"/>
      <c r="D16703" s="10"/>
      <c r="E16703" s="10"/>
      <c r="F16703" s="10"/>
    </row>
    <row r="16704" spans="1:6" s="66" customFormat="1" ht="409.5">
      <c r="A16704" s="10"/>
      <c r="B16704" s="10"/>
      <c r="C16704" s="10"/>
      <c r="D16704" s="10"/>
      <c r="E16704" s="10"/>
      <c r="F16704" s="10"/>
    </row>
    <row r="16705" spans="1:6" s="66" customFormat="1" ht="409.5">
      <c r="A16705" s="10"/>
      <c r="B16705" s="10"/>
      <c r="C16705" s="10"/>
      <c r="D16705" s="10"/>
      <c r="E16705" s="10"/>
      <c r="F16705" s="10"/>
    </row>
    <row r="16706" spans="1:6" s="66" customFormat="1" ht="409.5">
      <c r="A16706" s="10"/>
      <c r="B16706" s="10"/>
      <c r="C16706" s="10"/>
      <c r="D16706" s="10"/>
      <c r="E16706" s="10"/>
      <c r="F16706" s="10"/>
    </row>
    <row r="16707" spans="1:6" s="66" customFormat="1" ht="409.5">
      <c r="A16707" s="10"/>
      <c r="B16707" s="10"/>
      <c r="C16707" s="10"/>
      <c r="D16707" s="10"/>
      <c r="E16707" s="10"/>
      <c r="F16707" s="10"/>
    </row>
    <row r="16708" spans="1:6" s="66" customFormat="1" ht="409.5">
      <c r="A16708" s="10"/>
      <c r="B16708" s="10"/>
      <c r="C16708" s="10"/>
      <c r="D16708" s="10"/>
      <c r="E16708" s="10"/>
      <c r="F16708" s="10"/>
    </row>
    <row r="16709" spans="1:6" s="66" customFormat="1" ht="409.5">
      <c r="A16709" s="10"/>
      <c r="B16709" s="10"/>
      <c r="C16709" s="10"/>
      <c r="D16709" s="10"/>
      <c r="E16709" s="10"/>
      <c r="F16709" s="10"/>
    </row>
    <row r="16710" spans="1:6" s="66" customFormat="1" ht="409.5">
      <c r="A16710" s="10"/>
      <c r="B16710" s="10"/>
      <c r="C16710" s="10"/>
      <c r="D16710" s="10"/>
      <c r="E16710" s="10"/>
      <c r="F16710" s="10"/>
    </row>
    <row r="16711" spans="1:6" s="66" customFormat="1" ht="409.5">
      <c r="A16711" s="10"/>
      <c r="B16711" s="10"/>
      <c r="C16711" s="10"/>
      <c r="D16711" s="10"/>
      <c r="E16711" s="10"/>
      <c r="F16711" s="10"/>
    </row>
    <row r="16712" spans="1:6" s="66" customFormat="1" ht="409.5">
      <c r="A16712" s="10"/>
      <c r="B16712" s="10"/>
      <c r="C16712" s="10"/>
      <c r="D16712" s="10"/>
      <c r="E16712" s="10"/>
      <c r="F16712" s="10"/>
    </row>
    <row r="16713" spans="1:6" s="66" customFormat="1" ht="409.5">
      <c r="A16713" s="10"/>
      <c r="B16713" s="10"/>
      <c r="C16713" s="10"/>
      <c r="D16713" s="10"/>
      <c r="E16713" s="10"/>
      <c r="F16713" s="10"/>
    </row>
    <row r="16714" spans="1:6" s="66" customFormat="1" ht="409.5">
      <c r="A16714" s="10"/>
      <c r="B16714" s="10"/>
      <c r="C16714" s="10"/>
      <c r="D16714" s="10"/>
      <c r="E16714" s="10"/>
      <c r="F16714" s="10"/>
    </row>
    <row r="16715" spans="1:6" s="66" customFormat="1" ht="409.5">
      <c r="A16715" s="10"/>
      <c r="B16715" s="10"/>
      <c r="C16715" s="10"/>
      <c r="D16715" s="10"/>
      <c r="E16715" s="10"/>
      <c r="F16715" s="10"/>
    </row>
    <row r="16716" spans="1:6" s="66" customFormat="1" ht="409.5">
      <c r="A16716" s="10"/>
      <c r="B16716" s="10"/>
      <c r="C16716" s="10"/>
      <c r="D16716" s="10"/>
      <c r="E16716" s="10"/>
      <c r="F16716" s="10"/>
    </row>
    <row r="16717" spans="1:6" s="66" customFormat="1" ht="409.5">
      <c r="A16717" s="10"/>
      <c r="B16717" s="10"/>
      <c r="C16717" s="10"/>
      <c r="D16717" s="10"/>
      <c r="E16717" s="10"/>
      <c r="F16717" s="10"/>
    </row>
    <row r="16718" spans="1:6" s="66" customFormat="1" ht="409.5">
      <c r="A16718" s="10"/>
      <c r="B16718" s="10"/>
      <c r="C16718" s="10"/>
      <c r="D16718" s="10"/>
      <c r="E16718" s="10"/>
      <c r="F16718" s="10"/>
    </row>
    <row r="16719" spans="1:6" s="66" customFormat="1" ht="409.5">
      <c r="A16719" s="10"/>
      <c r="B16719" s="10"/>
      <c r="C16719" s="10"/>
      <c r="D16719" s="10"/>
      <c r="E16719" s="10"/>
      <c r="F16719" s="10"/>
    </row>
    <row r="16720" spans="1:6" s="66" customFormat="1" ht="409.5">
      <c r="A16720" s="10"/>
      <c r="B16720" s="10"/>
      <c r="C16720" s="10"/>
      <c r="D16720" s="10"/>
      <c r="E16720" s="10"/>
      <c r="F16720" s="10"/>
    </row>
    <row r="16721" spans="1:6" s="66" customFormat="1" ht="409.5">
      <c r="A16721" s="10"/>
      <c r="B16721" s="10"/>
      <c r="C16721" s="10"/>
      <c r="D16721" s="10"/>
      <c r="E16721" s="10"/>
      <c r="F16721" s="10"/>
    </row>
    <row r="16722" spans="1:6" s="66" customFormat="1" ht="409.5">
      <c r="A16722" s="10"/>
      <c r="B16722" s="10"/>
      <c r="C16722" s="10"/>
      <c r="D16722" s="10"/>
      <c r="E16722" s="10"/>
      <c r="F16722" s="10"/>
    </row>
    <row r="16723" spans="1:6" s="66" customFormat="1" ht="409.5">
      <c r="A16723" s="10"/>
      <c r="B16723" s="10"/>
      <c r="C16723" s="10"/>
      <c r="D16723" s="10"/>
      <c r="E16723" s="10"/>
      <c r="F16723" s="10"/>
    </row>
    <row r="16724" spans="1:6" s="66" customFormat="1" ht="409.5">
      <c r="A16724" s="10"/>
      <c r="B16724" s="10"/>
      <c r="C16724" s="10"/>
      <c r="D16724" s="10"/>
      <c r="E16724" s="10"/>
      <c r="F16724" s="10"/>
    </row>
    <row r="16725" spans="1:6" s="66" customFormat="1" ht="409.5">
      <c r="A16725" s="10"/>
      <c r="B16725" s="10"/>
      <c r="C16725" s="10"/>
      <c r="D16725" s="10"/>
      <c r="E16725" s="10"/>
      <c r="F16725" s="10"/>
    </row>
    <row r="16726" spans="1:6" s="66" customFormat="1" ht="409.5">
      <c r="A16726" s="10"/>
      <c r="B16726" s="10"/>
      <c r="C16726" s="10"/>
      <c r="D16726" s="10"/>
      <c r="E16726" s="10"/>
      <c r="F16726" s="10"/>
    </row>
    <row r="16727" spans="1:6" s="66" customFormat="1" ht="409.5">
      <c r="A16727" s="10"/>
      <c r="B16727" s="10"/>
      <c r="C16727" s="10"/>
      <c r="D16727" s="10"/>
      <c r="E16727" s="10"/>
      <c r="F16727" s="10"/>
    </row>
    <row r="16728" spans="1:6" s="66" customFormat="1" ht="409.5">
      <c r="A16728" s="10"/>
      <c r="B16728" s="10"/>
      <c r="C16728" s="10"/>
      <c r="D16728" s="10"/>
      <c r="E16728" s="10"/>
      <c r="F16728" s="10"/>
    </row>
    <row r="16729" spans="1:6" s="66" customFormat="1" ht="409.5">
      <c r="A16729" s="10"/>
      <c r="B16729" s="10"/>
      <c r="C16729" s="10"/>
      <c r="D16729" s="10"/>
      <c r="E16729" s="10"/>
      <c r="F16729" s="10"/>
    </row>
    <row r="16730" spans="1:6" s="66" customFormat="1" ht="409.5">
      <c r="A16730" s="10"/>
      <c r="B16730" s="10"/>
      <c r="C16730" s="10"/>
      <c r="D16730" s="10"/>
      <c r="E16730" s="10"/>
      <c r="F16730" s="10"/>
    </row>
    <row r="16731" spans="1:6" s="66" customFormat="1" ht="409.5">
      <c r="A16731" s="10"/>
      <c r="B16731" s="10"/>
      <c r="C16731" s="10"/>
      <c r="D16731" s="10"/>
      <c r="E16731" s="10"/>
      <c r="F16731" s="10"/>
    </row>
    <row r="16732" spans="1:6" s="66" customFormat="1" ht="409.5">
      <c r="A16732" s="10"/>
      <c r="B16732" s="10"/>
      <c r="C16732" s="10"/>
      <c r="D16732" s="10"/>
      <c r="E16732" s="10"/>
      <c r="F16732" s="10"/>
    </row>
    <row r="16733" spans="1:6" s="66" customFormat="1" ht="409.5">
      <c r="A16733" s="10"/>
      <c r="B16733" s="10"/>
      <c r="C16733" s="10"/>
      <c r="D16733" s="10"/>
      <c r="E16733" s="10"/>
      <c r="F16733" s="10"/>
    </row>
    <row r="16734" spans="1:6" s="66" customFormat="1" ht="409.5">
      <c r="A16734" s="10"/>
      <c r="B16734" s="10"/>
      <c r="C16734" s="10"/>
      <c r="D16734" s="10"/>
      <c r="E16734" s="10"/>
      <c r="F16734" s="10"/>
    </row>
    <row r="16735" spans="1:6" s="66" customFormat="1" ht="409.5">
      <c r="A16735" s="10"/>
      <c r="B16735" s="10"/>
      <c r="C16735" s="10"/>
      <c r="D16735" s="10"/>
      <c r="E16735" s="10"/>
      <c r="F16735" s="10"/>
    </row>
    <row r="16736" spans="1:6" s="66" customFormat="1" ht="409.5">
      <c r="A16736" s="10"/>
      <c r="B16736" s="10"/>
      <c r="C16736" s="10"/>
      <c r="D16736" s="10"/>
      <c r="E16736" s="10"/>
      <c r="F16736" s="10"/>
    </row>
    <row r="16737" spans="1:6" s="66" customFormat="1" ht="409.5">
      <c r="A16737" s="10"/>
      <c r="B16737" s="10"/>
      <c r="C16737" s="10"/>
      <c r="D16737" s="10"/>
      <c r="E16737" s="10"/>
      <c r="F16737" s="10"/>
    </row>
    <row r="16738" spans="1:6" s="66" customFormat="1" ht="409.5">
      <c r="A16738" s="10"/>
      <c r="B16738" s="10"/>
      <c r="C16738" s="10"/>
      <c r="D16738" s="10"/>
      <c r="E16738" s="10"/>
      <c r="F16738" s="10"/>
    </row>
    <row r="16739" spans="1:6" s="66" customFormat="1" ht="409.5">
      <c r="A16739" s="10"/>
      <c r="B16739" s="10"/>
      <c r="C16739" s="10"/>
      <c r="D16739" s="10"/>
      <c r="E16739" s="10"/>
      <c r="F16739" s="10"/>
    </row>
    <row r="16740" spans="1:6" s="66" customFormat="1" ht="409.5">
      <c r="A16740" s="10"/>
      <c r="B16740" s="10"/>
      <c r="C16740" s="10"/>
      <c r="D16740" s="10"/>
      <c r="E16740" s="10"/>
      <c r="F16740" s="10"/>
    </row>
    <row r="16741" spans="1:6" s="66" customFormat="1" ht="409.5">
      <c r="A16741" s="10"/>
      <c r="B16741" s="10"/>
      <c r="C16741" s="10"/>
      <c r="D16741" s="10"/>
      <c r="E16741" s="10"/>
      <c r="F16741" s="10"/>
    </row>
    <row r="16742" spans="1:6" s="66" customFormat="1" ht="409.5">
      <c r="A16742" s="10"/>
      <c r="B16742" s="10"/>
      <c r="C16742" s="10"/>
      <c r="D16742" s="10"/>
      <c r="E16742" s="10"/>
      <c r="F16742" s="10"/>
    </row>
    <row r="16743" spans="1:6" s="66" customFormat="1" ht="409.5">
      <c r="A16743" s="10"/>
      <c r="B16743" s="10"/>
      <c r="C16743" s="10"/>
      <c r="D16743" s="10"/>
      <c r="E16743" s="10"/>
      <c r="F16743" s="10"/>
    </row>
    <row r="16744" spans="1:6" s="66" customFormat="1" ht="409.5">
      <c r="A16744" s="10"/>
      <c r="B16744" s="10"/>
      <c r="C16744" s="10"/>
      <c r="D16744" s="10"/>
      <c r="E16744" s="10"/>
      <c r="F16744" s="10"/>
    </row>
    <row r="16745" spans="1:6" s="66" customFormat="1" ht="409.5">
      <c r="A16745" s="10"/>
      <c r="B16745" s="10"/>
      <c r="C16745" s="10"/>
      <c r="D16745" s="10"/>
      <c r="E16745" s="10"/>
      <c r="F16745" s="10"/>
    </row>
    <row r="16746" spans="1:6" s="66" customFormat="1" ht="409.5">
      <c r="A16746" s="10"/>
      <c r="B16746" s="10"/>
      <c r="C16746" s="10"/>
      <c r="D16746" s="10"/>
      <c r="E16746" s="10"/>
      <c r="F16746" s="10"/>
    </row>
    <row r="16747" spans="1:6" s="66" customFormat="1" ht="409.5">
      <c r="A16747" s="10"/>
      <c r="B16747" s="10"/>
      <c r="C16747" s="10"/>
      <c r="D16747" s="10"/>
      <c r="E16747" s="10"/>
      <c r="F16747" s="10"/>
    </row>
    <row r="16748" spans="1:6" s="66" customFormat="1" ht="409.5">
      <c r="A16748" s="10"/>
      <c r="B16748" s="10"/>
      <c r="C16748" s="10"/>
      <c r="D16748" s="10"/>
      <c r="E16748" s="10"/>
      <c r="F16748" s="10"/>
    </row>
    <row r="16749" spans="1:6" s="66" customFormat="1" ht="409.5">
      <c r="A16749" s="10"/>
      <c r="B16749" s="10"/>
      <c r="C16749" s="10"/>
      <c r="D16749" s="10"/>
      <c r="E16749" s="10"/>
      <c r="F16749" s="10"/>
    </row>
    <row r="16750" spans="1:6" s="66" customFormat="1" ht="409.5">
      <c r="A16750" s="10"/>
      <c r="B16750" s="10"/>
      <c r="C16750" s="10"/>
      <c r="D16750" s="10"/>
      <c r="E16750" s="10"/>
      <c r="F16750" s="10"/>
    </row>
    <row r="16751" spans="1:6" s="66" customFormat="1" ht="409.5">
      <c r="A16751" s="10"/>
      <c r="B16751" s="10"/>
      <c r="C16751" s="10"/>
      <c r="D16751" s="10"/>
      <c r="E16751" s="10"/>
      <c r="F16751" s="10"/>
    </row>
    <row r="16752" spans="1:6" s="66" customFormat="1" ht="409.5">
      <c r="A16752" s="10"/>
      <c r="B16752" s="10"/>
      <c r="C16752" s="10"/>
      <c r="D16752" s="10"/>
      <c r="E16752" s="10"/>
      <c r="F16752" s="10"/>
    </row>
    <row r="16753" spans="1:6" s="66" customFormat="1" ht="409.5">
      <c r="A16753" s="10"/>
      <c r="B16753" s="10"/>
      <c r="C16753" s="10"/>
      <c r="D16753" s="10"/>
      <c r="E16753" s="10"/>
      <c r="F16753" s="10"/>
    </row>
    <row r="16754" spans="1:6" s="66" customFormat="1" ht="409.5">
      <c r="A16754" s="10"/>
      <c r="B16754" s="10"/>
      <c r="C16754" s="10"/>
      <c r="D16754" s="10"/>
      <c r="E16754" s="10"/>
      <c r="F16754" s="10"/>
    </row>
    <row r="16755" spans="1:6" s="66" customFormat="1" ht="409.5">
      <c r="A16755" s="10"/>
      <c r="B16755" s="10"/>
      <c r="C16755" s="10"/>
      <c r="D16755" s="10"/>
      <c r="E16755" s="10"/>
      <c r="F16755" s="10"/>
    </row>
    <row r="16756" spans="1:6" s="66" customFormat="1" ht="409.5">
      <c r="A16756" s="10"/>
      <c r="B16756" s="10"/>
      <c r="C16756" s="10"/>
      <c r="D16756" s="10"/>
      <c r="E16756" s="10"/>
      <c r="F16756" s="10"/>
    </row>
    <row r="16757" spans="1:6" s="66" customFormat="1" ht="409.5">
      <c r="A16757" s="10"/>
      <c r="B16757" s="10"/>
      <c r="C16757" s="10"/>
      <c r="D16757" s="10"/>
      <c r="E16757" s="10"/>
      <c r="F16757" s="10"/>
    </row>
    <row r="16758" spans="1:6" s="66" customFormat="1" ht="409.5">
      <c r="A16758" s="10"/>
      <c r="B16758" s="10"/>
      <c r="C16758" s="10"/>
      <c r="D16758" s="10"/>
      <c r="E16758" s="10"/>
      <c r="F16758" s="10"/>
    </row>
    <row r="16759" spans="1:6" s="66" customFormat="1" ht="409.5">
      <c r="A16759" s="10"/>
      <c r="B16759" s="10"/>
      <c r="C16759" s="10"/>
      <c r="D16759" s="10"/>
      <c r="E16759" s="10"/>
      <c r="F16759" s="10"/>
    </row>
    <row r="16760" spans="1:6" s="66" customFormat="1" ht="409.5">
      <c r="A16760" s="10"/>
      <c r="B16760" s="10"/>
      <c r="C16760" s="10"/>
      <c r="D16760" s="10"/>
      <c r="E16760" s="10"/>
      <c r="F16760" s="10"/>
    </row>
    <row r="16761" spans="1:6" s="66" customFormat="1" ht="409.5">
      <c r="A16761" s="10"/>
      <c r="B16761" s="10"/>
      <c r="C16761" s="10"/>
      <c r="D16761" s="10"/>
      <c r="E16761" s="10"/>
      <c r="F16761" s="10"/>
    </row>
    <row r="16762" spans="1:6" s="66" customFormat="1" ht="409.5">
      <c r="A16762" s="10"/>
      <c r="B16762" s="10"/>
      <c r="C16762" s="10"/>
      <c r="D16762" s="10"/>
      <c r="E16762" s="10"/>
      <c r="F16762" s="10"/>
    </row>
    <row r="16763" spans="1:6" s="66" customFormat="1" ht="409.5">
      <c r="A16763" s="10"/>
      <c r="B16763" s="10"/>
      <c r="C16763" s="10"/>
      <c r="D16763" s="10"/>
      <c r="E16763" s="10"/>
      <c r="F16763" s="10"/>
    </row>
    <row r="16764" spans="1:6" s="66" customFormat="1" ht="409.5">
      <c r="A16764" s="10"/>
      <c r="B16764" s="10"/>
      <c r="C16764" s="10"/>
      <c r="D16764" s="10"/>
      <c r="E16764" s="10"/>
      <c r="F16764" s="10"/>
    </row>
    <row r="16765" spans="1:6" s="66" customFormat="1" ht="409.5">
      <c r="A16765" s="10"/>
      <c r="B16765" s="10"/>
      <c r="C16765" s="10"/>
      <c r="D16765" s="10"/>
      <c r="E16765" s="10"/>
      <c r="F16765" s="10"/>
    </row>
    <row r="16766" spans="1:6" s="66" customFormat="1" ht="409.5">
      <c r="A16766" s="10"/>
      <c r="B16766" s="10"/>
      <c r="C16766" s="10"/>
      <c r="D16766" s="10"/>
      <c r="E16766" s="10"/>
      <c r="F16766" s="10"/>
    </row>
    <row r="16767" spans="1:6" s="66" customFormat="1" ht="409.5">
      <c r="A16767" s="10"/>
      <c r="B16767" s="10"/>
      <c r="C16767" s="10"/>
      <c r="D16767" s="10"/>
      <c r="E16767" s="10"/>
      <c r="F16767" s="10"/>
    </row>
    <row r="16768" spans="1:6" s="66" customFormat="1" ht="409.5">
      <c r="A16768" s="10"/>
      <c r="B16768" s="10"/>
      <c r="C16768" s="10"/>
      <c r="D16768" s="10"/>
      <c r="E16768" s="10"/>
      <c r="F16768" s="10"/>
    </row>
    <row r="16769" spans="1:6" s="66" customFormat="1" ht="409.5">
      <c r="A16769" s="10"/>
      <c r="B16769" s="10"/>
      <c r="C16769" s="10"/>
      <c r="D16769" s="10"/>
      <c r="E16769" s="10"/>
      <c r="F16769" s="10"/>
    </row>
    <row r="16770" spans="1:6" s="66" customFormat="1" ht="409.5">
      <c r="A16770" s="10"/>
      <c r="B16770" s="10"/>
      <c r="C16770" s="10"/>
      <c r="D16770" s="10"/>
      <c r="E16770" s="10"/>
      <c r="F16770" s="10"/>
    </row>
    <row r="16771" spans="1:6" s="66" customFormat="1" ht="409.5">
      <c r="A16771" s="10"/>
      <c r="B16771" s="10"/>
      <c r="C16771" s="10"/>
      <c r="D16771" s="10"/>
      <c r="E16771" s="10"/>
      <c r="F16771" s="10"/>
    </row>
    <row r="16772" spans="1:6" s="66" customFormat="1" ht="409.5">
      <c r="A16772" s="10"/>
      <c r="B16772" s="10"/>
      <c r="C16772" s="10"/>
      <c r="D16772" s="10"/>
      <c r="E16772" s="10"/>
      <c r="F16772" s="10"/>
    </row>
    <row r="16773" spans="1:6" s="66" customFormat="1" ht="409.5">
      <c r="A16773" s="10"/>
      <c r="B16773" s="10"/>
      <c r="C16773" s="10"/>
      <c r="D16773" s="10"/>
      <c r="E16773" s="10"/>
      <c r="F16773" s="10"/>
    </row>
    <row r="16774" spans="1:6" s="66" customFormat="1" ht="409.5">
      <c r="A16774" s="10"/>
      <c r="B16774" s="10"/>
      <c r="C16774" s="10"/>
      <c r="D16774" s="10"/>
      <c r="E16774" s="10"/>
      <c r="F16774" s="10"/>
    </row>
    <row r="16775" spans="1:6" s="66" customFormat="1" ht="409.5">
      <c r="A16775" s="10"/>
      <c r="B16775" s="10"/>
      <c r="C16775" s="10"/>
      <c r="D16775" s="10"/>
      <c r="E16775" s="10"/>
      <c r="F16775" s="10"/>
    </row>
    <row r="16776" spans="1:6" s="66" customFormat="1" ht="409.5">
      <c r="A16776" s="10"/>
      <c r="B16776" s="10"/>
      <c r="C16776" s="10"/>
      <c r="D16776" s="10"/>
      <c r="E16776" s="10"/>
      <c r="F16776" s="10"/>
    </row>
    <row r="16777" spans="1:6" s="66" customFormat="1" ht="409.5">
      <c r="A16777" s="10"/>
      <c r="B16777" s="10"/>
      <c r="C16777" s="10"/>
      <c r="D16777" s="10"/>
      <c r="E16777" s="10"/>
      <c r="F16777" s="10"/>
    </row>
    <row r="16778" spans="1:6" s="66" customFormat="1" ht="409.5">
      <c r="A16778" s="10"/>
      <c r="B16778" s="10"/>
      <c r="C16778" s="10"/>
      <c r="D16778" s="10"/>
      <c r="E16778" s="10"/>
      <c r="F16778" s="10"/>
    </row>
    <row r="16779" spans="1:6" s="66" customFormat="1" ht="409.5">
      <c r="A16779" s="10"/>
      <c r="B16779" s="10"/>
      <c r="C16779" s="10"/>
      <c r="D16779" s="10"/>
      <c r="E16779" s="10"/>
      <c r="F16779" s="10"/>
    </row>
    <row r="16780" spans="1:6" s="66" customFormat="1" ht="409.5">
      <c r="A16780" s="10"/>
      <c r="B16780" s="10"/>
      <c r="C16780" s="10"/>
      <c r="D16780" s="10"/>
      <c r="E16780" s="10"/>
      <c r="F16780" s="10"/>
    </row>
    <row r="16781" spans="1:6" s="66" customFormat="1" ht="409.5">
      <c r="A16781" s="10"/>
      <c r="B16781" s="10"/>
      <c r="C16781" s="10"/>
      <c r="D16781" s="10"/>
      <c r="E16781" s="10"/>
      <c r="F16781" s="10"/>
    </row>
    <row r="16782" spans="1:6" s="66" customFormat="1" ht="409.5">
      <c r="A16782" s="10"/>
      <c r="B16782" s="10"/>
      <c r="C16782" s="10"/>
      <c r="D16782" s="10"/>
      <c r="E16782" s="10"/>
      <c r="F16782" s="10"/>
    </row>
    <row r="16783" spans="1:6" s="66" customFormat="1" ht="409.5">
      <c r="A16783" s="10"/>
      <c r="B16783" s="10"/>
      <c r="C16783" s="10"/>
      <c r="D16783" s="10"/>
      <c r="E16783" s="10"/>
      <c r="F16783" s="10"/>
    </row>
    <row r="16784" spans="1:6" s="66" customFormat="1" ht="409.5">
      <c r="A16784" s="10"/>
      <c r="B16784" s="10"/>
      <c r="C16784" s="10"/>
      <c r="D16784" s="10"/>
      <c r="E16784" s="10"/>
      <c r="F16784" s="10"/>
    </row>
    <row r="16785" spans="1:6" s="66" customFormat="1" ht="409.5">
      <c r="A16785" s="10"/>
      <c r="B16785" s="10"/>
      <c r="C16785" s="10"/>
      <c r="D16785" s="10"/>
      <c r="E16785" s="10"/>
      <c r="F16785" s="10"/>
    </row>
    <row r="16786" spans="1:6" s="66" customFormat="1" ht="409.5">
      <c r="A16786" s="10"/>
      <c r="B16786" s="10"/>
      <c r="C16786" s="10"/>
      <c r="D16786" s="10"/>
      <c r="E16786" s="10"/>
      <c r="F16786" s="10"/>
    </row>
    <row r="16787" spans="1:6" s="66" customFormat="1" ht="409.5">
      <c r="A16787" s="10"/>
      <c r="B16787" s="10"/>
      <c r="C16787" s="10"/>
      <c r="D16787" s="10"/>
      <c r="E16787" s="10"/>
      <c r="F16787" s="10"/>
    </row>
    <row r="16788" spans="1:6" s="66" customFormat="1" ht="409.5">
      <c r="A16788" s="10"/>
      <c r="B16788" s="10"/>
      <c r="C16788" s="10"/>
      <c r="D16788" s="10"/>
      <c r="E16788" s="10"/>
      <c r="F16788" s="10"/>
    </row>
    <row r="16789" spans="1:6" s="66" customFormat="1" ht="409.5">
      <c r="A16789" s="10"/>
      <c r="B16789" s="10"/>
      <c r="C16789" s="10"/>
      <c r="D16789" s="10"/>
      <c r="E16789" s="10"/>
      <c r="F16789" s="10"/>
    </row>
    <row r="16790" spans="1:6" s="66" customFormat="1" ht="409.5">
      <c r="A16790" s="10"/>
      <c r="B16790" s="10"/>
      <c r="C16790" s="10"/>
      <c r="D16790" s="10"/>
      <c r="E16790" s="10"/>
      <c r="F16790" s="10"/>
    </row>
    <row r="16791" spans="1:6" s="66" customFormat="1" ht="409.5">
      <c r="A16791" s="10"/>
      <c r="B16791" s="10"/>
      <c r="C16791" s="10"/>
      <c r="D16791" s="10"/>
      <c r="E16791" s="10"/>
      <c r="F16791" s="10"/>
    </row>
    <row r="16792" spans="1:6" s="66" customFormat="1" ht="409.5">
      <c r="A16792" s="10"/>
      <c r="B16792" s="10"/>
      <c r="C16792" s="10"/>
      <c r="D16792" s="10"/>
      <c r="E16792" s="10"/>
      <c r="F16792" s="10"/>
    </row>
    <row r="16793" spans="1:6" s="66" customFormat="1" ht="409.5">
      <c r="A16793" s="10"/>
      <c r="B16793" s="10"/>
      <c r="C16793" s="10"/>
      <c r="D16793" s="10"/>
      <c r="E16793" s="10"/>
      <c r="F16793" s="10"/>
    </row>
    <row r="16794" spans="1:6" s="66" customFormat="1" ht="409.5">
      <c r="A16794" s="10"/>
      <c r="B16794" s="10"/>
      <c r="C16794" s="10"/>
      <c r="D16794" s="10"/>
      <c r="E16794" s="10"/>
      <c r="F16794" s="10"/>
    </row>
    <row r="16795" spans="1:6" s="66" customFormat="1" ht="409.5">
      <c r="A16795" s="10"/>
      <c r="B16795" s="10"/>
      <c r="C16795" s="10"/>
      <c r="D16795" s="10"/>
      <c r="E16795" s="10"/>
      <c r="F16795" s="10"/>
    </row>
    <row r="16796" spans="1:6" s="66" customFormat="1" ht="409.5">
      <c r="A16796" s="10"/>
      <c r="B16796" s="10"/>
      <c r="C16796" s="10"/>
      <c r="D16796" s="10"/>
      <c r="E16796" s="10"/>
      <c r="F16796" s="10"/>
    </row>
    <row r="16797" spans="1:6" s="66" customFormat="1" ht="409.5">
      <c r="A16797" s="10"/>
      <c r="B16797" s="10"/>
      <c r="C16797" s="10"/>
      <c r="D16797" s="10"/>
      <c r="E16797" s="10"/>
      <c r="F16797" s="10"/>
    </row>
    <row r="16798" spans="1:6" s="66" customFormat="1" ht="409.5">
      <c r="A16798" s="10"/>
      <c r="B16798" s="10"/>
      <c r="C16798" s="10"/>
      <c r="D16798" s="10"/>
      <c r="E16798" s="10"/>
      <c r="F16798" s="10"/>
    </row>
    <row r="16799" spans="1:6" s="66" customFormat="1" ht="409.5">
      <c r="A16799" s="10"/>
      <c r="B16799" s="10"/>
      <c r="C16799" s="10"/>
      <c r="D16799" s="10"/>
      <c r="E16799" s="10"/>
      <c r="F16799" s="10"/>
    </row>
    <row r="16800" spans="1:6" s="66" customFormat="1" ht="409.5">
      <c r="A16800" s="10"/>
      <c r="B16800" s="10"/>
      <c r="C16800" s="10"/>
      <c r="D16800" s="10"/>
      <c r="E16800" s="10"/>
      <c r="F16800" s="10"/>
    </row>
    <row r="16801" spans="1:6" s="66" customFormat="1" ht="409.5">
      <c r="A16801" s="10"/>
      <c r="B16801" s="10"/>
      <c r="C16801" s="10"/>
      <c r="D16801" s="10"/>
      <c r="E16801" s="10"/>
      <c r="F16801" s="10"/>
    </row>
    <row r="16802" spans="1:6" s="66" customFormat="1" ht="409.5">
      <c r="A16802" s="10"/>
      <c r="B16802" s="10"/>
      <c r="C16802" s="10"/>
      <c r="D16802" s="10"/>
      <c r="E16802" s="10"/>
      <c r="F16802" s="10"/>
    </row>
    <row r="16803" spans="1:6" s="66" customFormat="1" ht="409.5">
      <c r="A16803" s="10"/>
      <c r="B16803" s="10"/>
      <c r="C16803" s="10"/>
      <c r="D16803" s="10"/>
      <c r="E16803" s="10"/>
      <c r="F16803" s="10"/>
    </row>
    <row r="16804" spans="1:6" s="66" customFormat="1" ht="409.5">
      <c r="A16804" s="10"/>
      <c r="B16804" s="10"/>
      <c r="C16804" s="10"/>
      <c r="D16804" s="10"/>
      <c r="E16804" s="10"/>
      <c r="F16804" s="10"/>
    </row>
    <row r="16805" spans="1:6" s="66" customFormat="1" ht="409.5">
      <c r="A16805" s="10"/>
      <c r="B16805" s="10"/>
      <c r="C16805" s="10"/>
      <c r="D16805" s="10"/>
      <c r="E16805" s="10"/>
      <c r="F16805" s="10"/>
    </row>
    <row r="16806" spans="1:6" s="66" customFormat="1" ht="409.5">
      <c r="A16806" s="10"/>
      <c r="B16806" s="10"/>
      <c r="C16806" s="10"/>
      <c r="D16806" s="10"/>
      <c r="E16806" s="10"/>
      <c r="F16806" s="10"/>
    </row>
    <row r="16807" spans="1:6" s="66" customFormat="1" ht="409.5">
      <c r="A16807" s="10"/>
      <c r="B16807" s="10"/>
      <c r="C16807" s="10"/>
      <c r="D16807" s="10"/>
      <c r="E16807" s="10"/>
      <c r="F16807" s="10"/>
    </row>
    <row r="16808" spans="1:6" s="66" customFormat="1" ht="409.5">
      <c r="A16808" s="10"/>
      <c r="B16808" s="10"/>
      <c r="C16808" s="10"/>
      <c r="D16808" s="10"/>
      <c r="E16808" s="10"/>
      <c r="F16808" s="10"/>
    </row>
    <row r="16809" spans="1:6" s="66" customFormat="1" ht="409.5">
      <c r="A16809" s="10"/>
      <c r="B16809" s="10"/>
      <c r="C16809" s="10"/>
      <c r="D16809" s="10"/>
      <c r="E16809" s="10"/>
      <c r="F16809" s="10"/>
    </row>
    <row r="16810" spans="1:6" s="66" customFormat="1" ht="409.5">
      <c r="A16810" s="10"/>
      <c r="B16810" s="10"/>
      <c r="C16810" s="10"/>
      <c r="D16810" s="10"/>
      <c r="E16810" s="10"/>
      <c r="F16810" s="10"/>
    </row>
    <row r="16811" spans="1:6" s="66" customFormat="1" ht="409.5">
      <c r="A16811" s="10"/>
      <c r="B16811" s="10"/>
      <c r="C16811" s="10"/>
      <c r="D16811" s="10"/>
      <c r="E16811" s="10"/>
      <c r="F16811" s="10"/>
    </row>
    <row r="16812" spans="1:6" s="66" customFormat="1" ht="409.5">
      <c r="A16812" s="10"/>
      <c r="B16812" s="10"/>
      <c r="C16812" s="10"/>
      <c r="D16812" s="10"/>
      <c r="E16812" s="10"/>
      <c r="F16812" s="10"/>
    </row>
    <row r="16813" spans="1:6" s="66" customFormat="1" ht="409.5">
      <c r="A16813" s="10"/>
      <c r="B16813" s="10"/>
      <c r="C16813" s="10"/>
      <c r="D16813" s="10"/>
      <c r="E16813" s="10"/>
      <c r="F16813" s="10"/>
    </row>
    <row r="16814" spans="1:6" s="66" customFormat="1" ht="409.5">
      <c r="A16814" s="10"/>
      <c r="B16814" s="10"/>
      <c r="C16814" s="10"/>
      <c r="D16814" s="10"/>
      <c r="E16814" s="10"/>
      <c r="F16814" s="10"/>
    </row>
    <row r="16815" spans="1:6" s="66" customFormat="1" ht="409.5">
      <c r="A16815" s="10"/>
      <c r="B16815" s="10"/>
      <c r="C16815" s="10"/>
      <c r="D16815" s="10"/>
      <c r="E16815" s="10"/>
      <c r="F16815" s="10"/>
    </row>
    <row r="16816" spans="1:6" s="66" customFormat="1" ht="409.5">
      <c r="A16816" s="10"/>
      <c r="B16816" s="10"/>
      <c r="C16816" s="10"/>
      <c r="D16816" s="10"/>
      <c r="E16816" s="10"/>
      <c r="F16816" s="10"/>
    </row>
    <row r="16817" spans="1:6" s="66" customFormat="1" ht="409.5">
      <c r="A16817" s="10"/>
      <c r="B16817" s="10"/>
      <c r="C16817" s="10"/>
      <c r="D16817" s="10"/>
      <c r="E16817" s="10"/>
      <c r="F16817" s="10"/>
    </row>
    <row r="16818" spans="1:6" s="66" customFormat="1" ht="409.5">
      <c r="A16818" s="10"/>
      <c r="B16818" s="10"/>
      <c r="C16818" s="10"/>
      <c r="D16818" s="10"/>
      <c r="E16818" s="10"/>
      <c r="F16818" s="10"/>
    </row>
    <row r="16819" spans="1:6" s="66" customFormat="1" ht="409.5">
      <c r="A16819" s="10"/>
      <c r="B16819" s="10"/>
      <c r="C16819" s="10"/>
      <c r="D16819" s="10"/>
      <c r="E16819" s="10"/>
      <c r="F16819" s="10"/>
    </row>
    <row r="16820" spans="1:6" s="66" customFormat="1" ht="409.5">
      <c r="A16820" s="10"/>
      <c r="B16820" s="10"/>
      <c r="C16820" s="10"/>
      <c r="D16820" s="10"/>
      <c r="E16820" s="10"/>
      <c r="F16820" s="10"/>
    </row>
    <row r="16821" spans="1:6" s="66" customFormat="1" ht="409.5">
      <c r="A16821" s="10"/>
      <c r="B16821" s="10"/>
      <c r="C16821" s="10"/>
      <c r="D16821" s="10"/>
      <c r="E16821" s="10"/>
      <c r="F16821" s="10"/>
    </row>
    <row r="16822" spans="1:6" s="66" customFormat="1" ht="409.5">
      <c r="A16822" s="10"/>
      <c r="B16822" s="10"/>
      <c r="C16822" s="10"/>
      <c r="D16822" s="10"/>
      <c r="E16822" s="10"/>
      <c r="F16822" s="10"/>
    </row>
    <row r="16823" spans="1:6" s="66" customFormat="1" ht="409.5">
      <c r="A16823" s="10"/>
      <c r="B16823" s="10"/>
      <c r="C16823" s="10"/>
      <c r="D16823" s="10"/>
      <c r="E16823" s="10"/>
      <c r="F16823" s="10"/>
    </row>
    <row r="16824" spans="1:6" s="66" customFormat="1" ht="409.5">
      <c r="A16824" s="10"/>
      <c r="B16824" s="10"/>
      <c r="C16824" s="10"/>
      <c r="D16824" s="10"/>
      <c r="E16824" s="10"/>
      <c r="F16824" s="10"/>
    </row>
    <row r="16825" spans="1:6" s="66" customFormat="1" ht="409.5">
      <c r="A16825" s="10"/>
      <c r="B16825" s="10"/>
      <c r="C16825" s="10"/>
      <c r="D16825" s="10"/>
      <c r="E16825" s="10"/>
      <c r="F16825" s="10"/>
    </row>
    <row r="16826" spans="1:6" s="66" customFormat="1" ht="409.5">
      <c r="A16826" s="10"/>
      <c r="B16826" s="10"/>
      <c r="C16826" s="10"/>
      <c r="D16826" s="10"/>
      <c r="E16826" s="10"/>
      <c r="F16826" s="10"/>
    </row>
    <row r="16827" spans="1:6" s="66" customFormat="1" ht="409.5">
      <c r="A16827" s="10"/>
      <c r="B16827" s="10"/>
      <c r="C16827" s="10"/>
      <c r="D16827" s="10"/>
      <c r="E16827" s="10"/>
      <c r="F16827" s="10"/>
    </row>
    <row r="16828" spans="1:6" s="66" customFormat="1" ht="409.5">
      <c r="A16828" s="10"/>
      <c r="B16828" s="10"/>
      <c r="C16828" s="10"/>
      <c r="D16828" s="10"/>
      <c r="E16828" s="10"/>
      <c r="F16828" s="10"/>
    </row>
    <row r="16829" spans="1:6" s="66" customFormat="1" ht="409.5">
      <c r="A16829" s="10"/>
      <c r="B16829" s="10"/>
      <c r="C16829" s="10"/>
      <c r="D16829" s="10"/>
      <c r="E16829" s="10"/>
      <c r="F16829" s="10"/>
    </row>
    <row r="16830" spans="1:6" s="66" customFormat="1" ht="409.5">
      <c r="A16830" s="10"/>
      <c r="B16830" s="10"/>
      <c r="C16830" s="10"/>
      <c r="D16830" s="10"/>
      <c r="E16830" s="10"/>
      <c r="F16830" s="10"/>
    </row>
    <row r="16831" spans="1:6" s="66" customFormat="1" ht="409.5">
      <c r="A16831" s="10"/>
      <c r="B16831" s="10"/>
      <c r="C16831" s="10"/>
      <c r="D16831" s="10"/>
      <c r="E16831" s="10"/>
      <c r="F16831" s="10"/>
    </row>
    <row r="16832" spans="1:6" s="66" customFormat="1" ht="409.5">
      <c r="A16832" s="10"/>
      <c r="B16832" s="10"/>
      <c r="C16832" s="10"/>
      <c r="D16832" s="10"/>
      <c r="E16832" s="10"/>
      <c r="F16832" s="10"/>
    </row>
    <row r="16833" spans="1:6" s="66" customFormat="1" ht="409.5">
      <c r="A16833" s="10"/>
      <c r="B16833" s="10"/>
      <c r="C16833" s="10"/>
      <c r="D16833" s="10"/>
      <c r="E16833" s="10"/>
      <c r="F16833" s="10"/>
    </row>
    <row r="16834" spans="1:6" s="66" customFormat="1" ht="409.5">
      <c r="A16834" s="10"/>
      <c r="B16834" s="10"/>
      <c r="C16834" s="10"/>
      <c r="D16834" s="10"/>
      <c r="E16834" s="10"/>
      <c r="F16834" s="10"/>
    </row>
    <row r="16835" spans="1:6" s="66" customFormat="1" ht="409.5">
      <c r="A16835" s="10"/>
      <c r="B16835" s="10"/>
      <c r="C16835" s="10"/>
      <c r="D16835" s="10"/>
      <c r="E16835" s="10"/>
      <c r="F16835" s="10"/>
    </row>
    <row r="16836" spans="1:6" s="66" customFormat="1" ht="409.5">
      <c r="A16836" s="10"/>
      <c r="B16836" s="10"/>
      <c r="C16836" s="10"/>
      <c r="D16836" s="10"/>
      <c r="E16836" s="10"/>
      <c r="F16836" s="10"/>
    </row>
    <row r="16837" spans="1:6" s="66" customFormat="1" ht="409.5">
      <c r="A16837" s="10"/>
      <c r="B16837" s="10"/>
      <c r="C16837" s="10"/>
      <c r="D16837" s="10"/>
      <c r="E16837" s="10"/>
      <c r="F16837" s="10"/>
    </row>
    <row r="16838" spans="1:6" s="66" customFormat="1" ht="409.5">
      <c r="A16838" s="10"/>
      <c r="B16838" s="10"/>
      <c r="C16838" s="10"/>
      <c r="D16838" s="10"/>
      <c r="E16838" s="10"/>
      <c r="F16838" s="10"/>
    </row>
    <row r="16839" spans="1:6" s="66" customFormat="1" ht="409.5">
      <c r="A16839" s="10"/>
      <c r="B16839" s="10"/>
      <c r="C16839" s="10"/>
      <c r="D16839" s="10"/>
      <c r="E16839" s="10"/>
      <c r="F16839" s="10"/>
    </row>
    <row r="16840" spans="1:6" s="66" customFormat="1" ht="409.5">
      <c r="A16840" s="10"/>
      <c r="B16840" s="10"/>
      <c r="C16840" s="10"/>
      <c r="D16840" s="10"/>
      <c r="E16840" s="10"/>
      <c r="F16840" s="10"/>
    </row>
    <row r="16841" spans="1:6" s="66" customFormat="1" ht="409.5">
      <c r="A16841" s="10"/>
      <c r="B16841" s="10"/>
      <c r="C16841" s="10"/>
      <c r="D16841" s="10"/>
      <c r="E16841" s="10"/>
      <c r="F16841" s="10"/>
    </row>
    <row r="16842" spans="1:6" s="66" customFormat="1" ht="409.5">
      <c r="A16842" s="10"/>
      <c r="B16842" s="10"/>
      <c r="C16842" s="10"/>
      <c r="D16842" s="10"/>
      <c r="E16842" s="10"/>
      <c r="F16842" s="10"/>
    </row>
    <row r="16843" spans="1:6" s="66" customFormat="1" ht="409.5">
      <c r="A16843" s="10"/>
      <c r="B16843" s="10"/>
      <c r="C16843" s="10"/>
      <c r="D16843" s="10"/>
      <c r="E16843" s="10"/>
      <c r="F16843" s="10"/>
    </row>
    <row r="16844" spans="1:6" s="66" customFormat="1" ht="409.5">
      <c r="A16844" s="10"/>
      <c r="B16844" s="10"/>
      <c r="C16844" s="10"/>
      <c r="D16844" s="10"/>
      <c r="E16844" s="10"/>
      <c r="F16844" s="10"/>
    </row>
    <row r="16845" spans="1:6" s="66" customFormat="1" ht="409.5">
      <c r="A16845" s="10"/>
      <c r="B16845" s="10"/>
      <c r="C16845" s="10"/>
      <c r="D16845" s="10"/>
      <c r="E16845" s="10"/>
      <c r="F16845" s="10"/>
    </row>
    <row r="16846" spans="1:6" s="66" customFormat="1" ht="409.5">
      <c r="A16846" s="10"/>
      <c r="B16846" s="10"/>
      <c r="C16846" s="10"/>
      <c r="D16846" s="10"/>
      <c r="E16846" s="10"/>
      <c r="F16846" s="10"/>
    </row>
    <row r="16847" spans="1:6" s="66" customFormat="1" ht="409.5">
      <c r="A16847" s="10"/>
      <c r="B16847" s="10"/>
      <c r="C16847" s="10"/>
      <c r="D16847" s="10"/>
      <c r="E16847" s="10"/>
      <c r="F16847" s="10"/>
    </row>
    <row r="16848" spans="1:6" s="66" customFormat="1" ht="409.5">
      <c r="A16848" s="10"/>
      <c r="B16848" s="10"/>
      <c r="C16848" s="10"/>
      <c r="D16848" s="10"/>
      <c r="E16848" s="10"/>
      <c r="F16848" s="10"/>
    </row>
    <row r="16849" spans="1:6" s="66" customFormat="1" ht="409.5">
      <c r="A16849" s="10"/>
      <c r="B16849" s="10"/>
      <c r="C16849" s="10"/>
      <c r="D16849" s="10"/>
      <c r="E16849" s="10"/>
      <c r="F16849" s="10"/>
    </row>
    <row r="16850" spans="1:6" s="66" customFormat="1" ht="409.5">
      <c r="A16850" s="10"/>
      <c r="B16850" s="10"/>
      <c r="C16850" s="10"/>
      <c r="D16850" s="10"/>
      <c r="E16850" s="10"/>
      <c r="F16850" s="10"/>
    </row>
    <row r="16851" spans="1:6" s="66" customFormat="1" ht="409.5">
      <c r="A16851" s="10"/>
      <c r="B16851" s="10"/>
      <c r="C16851" s="10"/>
      <c r="D16851" s="10"/>
      <c r="E16851" s="10"/>
      <c r="F16851" s="10"/>
    </row>
    <row r="16852" spans="1:6" s="66" customFormat="1" ht="409.5">
      <c r="A16852" s="10"/>
      <c r="B16852" s="10"/>
      <c r="C16852" s="10"/>
      <c r="D16852" s="10"/>
      <c r="E16852" s="10"/>
      <c r="F16852" s="10"/>
    </row>
    <row r="16853" spans="1:6" s="66" customFormat="1" ht="409.5">
      <c r="A16853" s="10"/>
      <c r="B16853" s="10"/>
      <c r="C16853" s="10"/>
      <c r="D16853" s="10"/>
      <c r="E16853" s="10"/>
      <c r="F16853" s="10"/>
    </row>
    <row r="16854" spans="1:6" s="66" customFormat="1" ht="409.5">
      <c r="A16854" s="10"/>
      <c r="B16854" s="10"/>
      <c r="C16854" s="10"/>
      <c r="D16854" s="10"/>
      <c r="E16854" s="10"/>
      <c r="F16854" s="10"/>
    </row>
    <row r="16855" spans="1:6" s="66" customFormat="1" ht="409.5">
      <c r="A16855" s="10"/>
      <c r="B16855" s="10"/>
      <c r="C16855" s="10"/>
      <c r="D16855" s="10"/>
      <c r="E16855" s="10"/>
      <c r="F16855" s="10"/>
    </row>
    <row r="16856" spans="1:6" s="66" customFormat="1" ht="409.5">
      <c r="A16856" s="10"/>
      <c r="B16856" s="10"/>
      <c r="C16856" s="10"/>
      <c r="D16856" s="10"/>
      <c r="E16856" s="10"/>
      <c r="F16856" s="10"/>
    </row>
    <row r="16857" spans="1:6" s="66" customFormat="1" ht="409.5">
      <c r="A16857" s="10"/>
      <c r="B16857" s="10"/>
      <c r="C16857" s="10"/>
      <c r="D16857" s="10"/>
      <c r="E16857" s="10"/>
      <c r="F16857" s="10"/>
    </row>
    <row r="16858" spans="1:6" s="66" customFormat="1" ht="409.5">
      <c r="A16858" s="10"/>
      <c r="B16858" s="10"/>
      <c r="C16858" s="10"/>
      <c r="D16858" s="10"/>
      <c r="E16858" s="10"/>
      <c r="F16858" s="10"/>
    </row>
    <row r="16859" spans="1:6" s="66" customFormat="1" ht="409.5">
      <c r="A16859" s="10"/>
      <c r="B16859" s="10"/>
      <c r="C16859" s="10"/>
      <c r="D16859" s="10"/>
      <c r="E16859" s="10"/>
      <c r="F16859" s="10"/>
    </row>
    <row r="16860" spans="1:6" s="66" customFormat="1" ht="409.5">
      <c r="A16860" s="10"/>
      <c r="B16860" s="10"/>
      <c r="C16860" s="10"/>
      <c r="D16860" s="10"/>
      <c r="E16860" s="10"/>
      <c r="F16860" s="10"/>
    </row>
    <row r="16861" spans="1:6" s="66" customFormat="1" ht="409.5">
      <c r="A16861" s="10"/>
      <c r="B16861" s="10"/>
      <c r="C16861" s="10"/>
      <c r="D16861" s="10"/>
      <c r="E16861" s="10"/>
      <c r="F16861" s="10"/>
    </row>
    <row r="16862" spans="1:6" s="66" customFormat="1" ht="409.5">
      <c r="A16862" s="10"/>
      <c r="B16862" s="10"/>
      <c r="C16862" s="10"/>
      <c r="D16862" s="10"/>
      <c r="E16862" s="10"/>
      <c r="F16862" s="10"/>
    </row>
    <row r="16863" spans="1:6" s="66" customFormat="1" ht="409.5">
      <c r="A16863" s="10"/>
      <c r="B16863" s="10"/>
      <c r="C16863" s="10"/>
      <c r="D16863" s="10"/>
      <c r="E16863" s="10"/>
      <c r="F16863" s="10"/>
    </row>
    <row r="16864" spans="1:6" s="66" customFormat="1" ht="409.5">
      <c r="A16864" s="10"/>
      <c r="B16864" s="10"/>
      <c r="C16864" s="10"/>
      <c r="D16864" s="10"/>
      <c r="E16864" s="10"/>
      <c r="F16864" s="10"/>
    </row>
    <row r="16865" spans="1:6" s="66" customFormat="1" ht="409.5">
      <c r="A16865" s="10"/>
      <c r="B16865" s="10"/>
      <c r="C16865" s="10"/>
      <c r="D16865" s="10"/>
      <c r="E16865" s="10"/>
      <c r="F16865" s="10"/>
    </row>
    <row r="16866" spans="1:6" s="66" customFormat="1" ht="409.5">
      <c r="A16866" s="10"/>
      <c r="B16866" s="10"/>
      <c r="C16866" s="10"/>
      <c r="D16866" s="10"/>
      <c r="E16866" s="10"/>
      <c r="F16866" s="10"/>
    </row>
    <row r="16867" spans="1:6" s="66" customFormat="1" ht="409.5">
      <c r="A16867" s="10"/>
      <c r="B16867" s="10"/>
      <c r="C16867" s="10"/>
      <c r="D16867" s="10"/>
      <c r="E16867" s="10"/>
      <c r="F16867" s="10"/>
    </row>
    <row r="16868" spans="1:6" s="66" customFormat="1" ht="409.5">
      <c r="A16868" s="10"/>
      <c r="B16868" s="10"/>
      <c r="C16868" s="10"/>
      <c r="D16868" s="10"/>
      <c r="E16868" s="10"/>
      <c r="F16868" s="10"/>
    </row>
    <row r="16869" spans="1:6" s="66" customFormat="1" ht="409.5">
      <c r="A16869" s="10"/>
      <c r="B16869" s="10"/>
      <c r="C16869" s="10"/>
      <c r="D16869" s="10"/>
      <c r="E16869" s="10"/>
      <c r="F16869" s="10"/>
    </row>
    <row r="16870" spans="1:6" s="66" customFormat="1" ht="409.5">
      <c r="A16870" s="10"/>
      <c r="B16870" s="10"/>
      <c r="C16870" s="10"/>
      <c r="D16870" s="10"/>
      <c r="E16870" s="10"/>
      <c r="F16870" s="10"/>
    </row>
    <row r="16871" spans="1:6" s="66" customFormat="1" ht="409.5">
      <c r="A16871" s="10"/>
      <c r="B16871" s="10"/>
      <c r="C16871" s="10"/>
      <c r="D16871" s="10"/>
      <c r="E16871" s="10"/>
      <c r="F16871" s="10"/>
    </row>
    <row r="16872" spans="1:6" s="66" customFormat="1" ht="409.5">
      <c r="A16872" s="10"/>
      <c r="B16872" s="10"/>
      <c r="C16872" s="10"/>
      <c r="D16872" s="10"/>
      <c r="E16872" s="10"/>
      <c r="F16872" s="10"/>
    </row>
    <row r="16873" spans="1:6" s="66" customFormat="1" ht="409.5">
      <c r="A16873" s="10"/>
      <c r="B16873" s="10"/>
      <c r="C16873" s="10"/>
      <c r="D16873" s="10"/>
      <c r="E16873" s="10"/>
      <c r="F16873" s="10"/>
    </row>
    <row r="16874" spans="1:6" s="66" customFormat="1" ht="409.5">
      <c r="A16874" s="10"/>
      <c r="B16874" s="10"/>
      <c r="C16874" s="10"/>
      <c r="D16874" s="10"/>
      <c r="E16874" s="10"/>
      <c r="F16874" s="10"/>
    </row>
    <row r="16875" spans="1:6" s="66" customFormat="1" ht="409.5">
      <c r="A16875" s="10"/>
      <c r="B16875" s="10"/>
      <c r="C16875" s="10"/>
      <c r="D16875" s="10"/>
      <c r="E16875" s="10"/>
      <c r="F16875" s="10"/>
    </row>
    <row r="16876" spans="1:6" s="66" customFormat="1" ht="409.5">
      <c r="A16876" s="10"/>
      <c r="B16876" s="10"/>
      <c r="C16876" s="10"/>
      <c r="D16876" s="10"/>
      <c r="E16876" s="10"/>
      <c r="F16876" s="10"/>
    </row>
    <row r="16877" spans="1:6" s="66" customFormat="1" ht="409.5">
      <c r="A16877" s="10"/>
      <c r="B16877" s="10"/>
      <c r="C16877" s="10"/>
      <c r="D16877" s="10"/>
      <c r="E16877" s="10"/>
      <c r="F16877" s="10"/>
    </row>
    <row r="16878" spans="1:6" s="66" customFormat="1" ht="409.5">
      <c r="A16878" s="10"/>
      <c r="B16878" s="10"/>
      <c r="C16878" s="10"/>
      <c r="D16878" s="10"/>
      <c r="E16878" s="10"/>
      <c r="F16878" s="10"/>
    </row>
    <row r="16879" spans="1:6" s="66" customFormat="1" ht="409.5">
      <c r="A16879" s="10"/>
      <c r="B16879" s="10"/>
      <c r="C16879" s="10"/>
      <c r="D16879" s="10"/>
      <c r="E16879" s="10"/>
      <c r="F16879" s="10"/>
    </row>
    <row r="16880" spans="1:6" s="66" customFormat="1" ht="409.5">
      <c r="A16880" s="10"/>
      <c r="B16880" s="10"/>
      <c r="C16880" s="10"/>
      <c r="D16880" s="10"/>
      <c r="E16880" s="10"/>
      <c r="F16880" s="10"/>
    </row>
    <row r="16881" spans="1:6" s="66" customFormat="1" ht="409.5">
      <c r="A16881" s="10"/>
      <c r="B16881" s="10"/>
      <c r="C16881" s="10"/>
      <c r="D16881" s="10"/>
      <c r="E16881" s="10"/>
      <c r="F16881" s="10"/>
    </row>
    <row r="16882" spans="1:6" s="66" customFormat="1" ht="409.5">
      <c r="A16882" s="10"/>
      <c r="B16882" s="10"/>
      <c r="C16882" s="10"/>
      <c r="D16882" s="10"/>
      <c r="E16882" s="10"/>
      <c r="F16882" s="10"/>
    </row>
    <row r="16883" spans="1:6" s="66" customFormat="1" ht="409.5">
      <c r="A16883" s="10"/>
      <c r="B16883" s="10"/>
      <c r="C16883" s="10"/>
      <c r="D16883" s="10"/>
      <c r="E16883" s="10"/>
      <c r="F16883" s="10"/>
    </row>
    <row r="16884" spans="1:6" s="66" customFormat="1" ht="409.5">
      <c r="A16884" s="10"/>
      <c r="B16884" s="10"/>
      <c r="C16884" s="10"/>
      <c r="D16884" s="10"/>
      <c r="E16884" s="10"/>
      <c r="F16884" s="10"/>
    </row>
    <row r="16885" spans="1:6" s="66" customFormat="1" ht="409.5">
      <c r="A16885" s="10"/>
      <c r="B16885" s="10"/>
      <c r="C16885" s="10"/>
      <c r="D16885" s="10"/>
      <c r="E16885" s="10"/>
      <c r="F16885" s="10"/>
    </row>
    <row r="16886" spans="1:6" s="66" customFormat="1" ht="409.5">
      <c r="A16886" s="10"/>
      <c r="B16886" s="10"/>
      <c r="C16886" s="10"/>
      <c r="D16886" s="10"/>
      <c r="E16886" s="10"/>
      <c r="F16886" s="10"/>
    </row>
    <row r="16887" spans="1:6" s="66" customFormat="1" ht="409.5">
      <c r="A16887" s="10"/>
      <c r="B16887" s="10"/>
      <c r="C16887" s="10"/>
      <c r="D16887" s="10"/>
      <c r="E16887" s="10"/>
      <c r="F16887" s="10"/>
    </row>
    <row r="16888" spans="1:6" s="66" customFormat="1" ht="409.5">
      <c r="A16888" s="10"/>
      <c r="B16888" s="10"/>
      <c r="C16888" s="10"/>
      <c r="D16888" s="10"/>
      <c r="E16888" s="10"/>
      <c r="F16888" s="10"/>
    </row>
    <row r="16889" spans="1:6" s="66" customFormat="1" ht="409.5">
      <c r="A16889" s="10"/>
      <c r="B16889" s="10"/>
      <c r="C16889" s="10"/>
      <c r="D16889" s="10"/>
      <c r="E16889" s="10"/>
      <c r="F16889" s="10"/>
    </row>
    <row r="16890" spans="1:6" s="66" customFormat="1" ht="409.5">
      <c r="A16890" s="10"/>
      <c r="B16890" s="10"/>
      <c r="C16890" s="10"/>
      <c r="D16890" s="10"/>
      <c r="E16890" s="10"/>
      <c r="F16890" s="10"/>
    </row>
    <row r="16891" spans="1:6" s="66" customFormat="1" ht="409.5">
      <c r="A16891" s="10"/>
      <c r="B16891" s="10"/>
      <c r="C16891" s="10"/>
      <c r="D16891" s="10"/>
      <c r="E16891" s="10"/>
      <c r="F16891" s="10"/>
    </row>
    <row r="16892" spans="1:6" s="66" customFormat="1" ht="409.5">
      <c r="A16892" s="10"/>
      <c r="B16892" s="10"/>
      <c r="C16892" s="10"/>
      <c r="D16892" s="10"/>
      <c r="E16892" s="10"/>
      <c r="F16892" s="10"/>
    </row>
    <row r="16893" spans="1:6" s="66" customFormat="1" ht="409.5">
      <c r="A16893" s="10"/>
      <c r="B16893" s="10"/>
      <c r="C16893" s="10"/>
      <c r="D16893" s="10"/>
      <c r="E16893" s="10"/>
      <c r="F16893" s="10"/>
    </row>
    <row r="16894" spans="1:6" s="66" customFormat="1" ht="409.5">
      <c r="A16894" s="10"/>
      <c r="B16894" s="10"/>
      <c r="C16894" s="10"/>
      <c r="D16894" s="10"/>
      <c r="E16894" s="10"/>
      <c r="F16894" s="10"/>
    </row>
    <row r="16895" spans="1:6" s="66" customFormat="1" ht="409.5">
      <c r="A16895" s="10"/>
      <c r="B16895" s="10"/>
      <c r="C16895" s="10"/>
      <c r="D16895" s="10"/>
      <c r="E16895" s="10"/>
      <c r="F16895" s="10"/>
    </row>
    <row r="16896" spans="1:6" s="66" customFormat="1" ht="409.5">
      <c r="A16896" s="10"/>
      <c r="B16896" s="10"/>
      <c r="C16896" s="10"/>
      <c r="D16896" s="10"/>
      <c r="E16896" s="10"/>
      <c r="F16896" s="10"/>
    </row>
    <row r="16897" spans="1:6" s="66" customFormat="1" ht="409.5">
      <c r="A16897" s="10"/>
      <c r="B16897" s="10"/>
      <c r="C16897" s="10"/>
      <c r="D16897" s="10"/>
      <c r="E16897" s="10"/>
      <c r="F16897" s="10"/>
    </row>
    <row r="16898" spans="1:6" s="66" customFormat="1" ht="409.5">
      <c r="A16898" s="10"/>
      <c r="B16898" s="10"/>
      <c r="C16898" s="10"/>
      <c r="D16898" s="10"/>
      <c r="E16898" s="10"/>
      <c r="F16898" s="10"/>
    </row>
    <row r="16899" spans="1:6" s="66" customFormat="1" ht="409.5">
      <c r="A16899" s="10"/>
      <c r="B16899" s="10"/>
      <c r="C16899" s="10"/>
      <c r="D16899" s="10"/>
      <c r="E16899" s="10"/>
      <c r="F16899" s="10"/>
    </row>
    <row r="16900" spans="1:6" s="66" customFormat="1" ht="409.5">
      <c r="A16900" s="10"/>
      <c r="B16900" s="10"/>
      <c r="C16900" s="10"/>
      <c r="D16900" s="10"/>
      <c r="E16900" s="10"/>
      <c r="F16900" s="10"/>
    </row>
    <row r="16901" spans="1:6" s="66" customFormat="1" ht="409.5">
      <c r="A16901" s="10"/>
      <c r="B16901" s="10"/>
      <c r="C16901" s="10"/>
      <c r="D16901" s="10"/>
      <c r="E16901" s="10"/>
      <c r="F16901" s="10"/>
    </row>
    <row r="16902" spans="1:6" s="66" customFormat="1" ht="409.5">
      <c r="A16902" s="10"/>
      <c r="B16902" s="10"/>
      <c r="C16902" s="10"/>
      <c r="D16902" s="10"/>
      <c r="E16902" s="10"/>
      <c r="F16902" s="10"/>
    </row>
    <row r="16903" spans="1:6" s="66" customFormat="1" ht="409.5">
      <c r="A16903" s="10"/>
      <c r="B16903" s="10"/>
      <c r="C16903" s="10"/>
      <c r="D16903" s="10"/>
      <c r="E16903" s="10"/>
      <c r="F16903" s="10"/>
    </row>
    <row r="16904" spans="1:6" s="66" customFormat="1" ht="409.5">
      <c r="A16904" s="10"/>
      <c r="B16904" s="10"/>
      <c r="C16904" s="10"/>
      <c r="D16904" s="10"/>
      <c r="E16904" s="10"/>
      <c r="F16904" s="10"/>
    </row>
    <row r="16905" spans="1:6" s="66" customFormat="1" ht="409.5">
      <c r="A16905" s="10"/>
      <c r="B16905" s="10"/>
      <c r="C16905" s="10"/>
      <c r="D16905" s="10"/>
      <c r="E16905" s="10"/>
      <c r="F16905" s="10"/>
    </row>
    <row r="16906" spans="1:6" s="66" customFormat="1" ht="409.5">
      <c r="A16906" s="10"/>
      <c r="B16906" s="10"/>
      <c r="C16906" s="10"/>
      <c r="D16906" s="10"/>
      <c r="E16906" s="10"/>
      <c r="F16906" s="10"/>
    </row>
    <row r="16907" spans="1:6" s="66" customFormat="1" ht="409.5">
      <c r="A16907" s="10"/>
      <c r="B16907" s="10"/>
      <c r="C16907" s="10"/>
      <c r="D16907" s="10"/>
      <c r="E16907" s="10"/>
      <c r="F16907" s="10"/>
    </row>
    <row r="16908" spans="1:6" s="66" customFormat="1" ht="409.5">
      <c r="A16908" s="10"/>
      <c r="B16908" s="10"/>
      <c r="C16908" s="10"/>
      <c r="D16908" s="10"/>
      <c r="E16908" s="10"/>
      <c r="F16908" s="10"/>
    </row>
    <row r="16909" spans="1:6" s="66" customFormat="1" ht="409.5">
      <c r="A16909" s="10"/>
      <c r="B16909" s="10"/>
      <c r="C16909" s="10"/>
      <c r="D16909" s="10"/>
      <c r="E16909" s="10"/>
      <c r="F16909" s="10"/>
    </row>
    <row r="16910" spans="1:6" s="66" customFormat="1" ht="409.5">
      <c r="A16910" s="10"/>
      <c r="B16910" s="10"/>
      <c r="C16910" s="10"/>
      <c r="D16910" s="10"/>
      <c r="E16910" s="10"/>
      <c r="F16910" s="10"/>
    </row>
    <row r="16911" spans="1:6" s="66" customFormat="1" ht="409.5">
      <c r="A16911" s="10"/>
      <c r="B16911" s="10"/>
      <c r="C16911" s="10"/>
      <c r="D16911" s="10"/>
      <c r="E16911" s="10"/>
      <c r="F16911" s="10"/>
    </row>
    <row r="16912" spans="1:6" s="66" customFormat="1" ht="409.5">
      <c r="A16912" s="10"/>
      <c r="B16912" s="10"/>
      <c r="C16912" s="10"/>
      <c r="D16912" s="10"/>
      <c r="E16912" s="10"/>
      <c r="F16912" s="10"/>
    </row>
    <row r="16913" spans="1:6" s="66" customFormat="1" ht="409.5">
      <c r="A16913" s="10"/>
      <c r="B16913" s="10"/>
      <c r="C16913" s="10"/>
      <c r="D16913" s="10"/>
      <c r="E16913" s="10"/>
      <c r="F16913" s="10"/>
    </row>
    <row r="16914" spans="1:6" s="66" customFormat="1" ht="409.5">
      <c r="A16914" s="10"/>
      <c r="B16914" s="10"/>
      <c r="C16914" s="10"/>
      <c r="D16914" s="10"/>
      <c r="E16914" s="10"/>
      <c r="F16914" s="10"/>
    </row>
    <row r="16915" spans="1:6" s="66" customFormat="1" ht="409.5">
      <c r="A16915" s="10"/>
      <c r="B16915" s="10"/>
      <c r="C16915" s="10"/>
      <c r="D16915" s="10"/>
      <c r="E16915" s="10"/>
      <c r="F16915" s="10"/>
    </row>
    <row r="16916" spans="1:6" s="66" customFormat="1" ht="409.5">
      <c r="A16916" s="10"/>
      <c r="B16916" s="10"/>
      <c r="C16916" s="10"/>
      <c r="D16916" s="10"/>
      <c r="E16916" s="10"/>
      <c r="F16916" s="10"/>
    </row>
    <row r="16917" spans="1:6" s="66" customFormat="1" ht="409.5">
      <c r="A16917" s="10"/>
      <c r="B16917" s="10"/>
      <c r="C16917" s="10"/>
      <c r="D16917" s="10"/>
      <c r="E16917" s="10"/>
      <c r="F16917" s="10"/>
    </row>
    <row r="16918" spans="1:6" s="66" customFormat="1" ht="409.5">
      <c r="A16918" s="10"/>
      <c r="B16918" s="10"/>
      <c r="C16918" s="10"/>
      <c r="D16918" s="10"/>
      <c r="E16918" s="10"/>
      <c r="F16918" s="10"/>
    </row>
    <row r="16919" spans="1:6" s="66" customFormat="1" ht="409.5">
      <c r="A16919" s="10"/>
      <c r="B16919" s="10"/>
      <c r="C16919" s="10"/>
      <c r="D16919" s="10"/>
      <c r="E16919" s="10"/>
      <c r="F16919" s="10"/>
    </row>
    <row r="16920" spans="1:6" s="66" customFormat="1" ht="409.5">
      <c r="A16920" s="10"/>
      <c r="B16920" s="10"/>
      <c r="C16920" s="10"/>
      <c r="D16920" s="10"/>
      <c r="E16920" s="10"/>
      <c r="F16920" s="10"/>
    </row>
    <row r="16921" spans="1:6" s="66" customFormat="1" ht="409.5">
      <c r="A16921" s="10"/>
      <c r="B16921" s="10"/>
      <c r="C16921" s="10"/>
      <c r="D16921" s="10"/>
      <c r="E16921" s="10"/>
      <c r="F16921" s="10"/>
    </row>
    <row r="16922" spans="1:6" s="66" customFormat="1" ht="409.5">
      <c r="A16922" s="10"/>
      <c r="B16922" s="10"/>
      <c r="C16922" s="10"/>
      <c r="D16922" s="10"/>
      <c r="E16922" s="10"/>
      <c r="F16922" s="10"/>
    </row>
    <row r="16923" spans="1:6" s="66" customFormat="1" ht="409.5">
      <c r="A16923" s="10"/>
      <c r="B16923" s="10"/>
      <c r="C16923" s="10"/>
      <c r="D16923" s="10"/>
      <c r="E16923" s="10"/>
      <c r="F16923" s="10"/>
    </row>
    <row r="16924" spans="1:6" s="66" customFormat="1" ht="409.5">
      <c r="A16924" s="10"/>
      <c r="B16924" s="10"/>
      <c r="C16924" s="10"/>
      <c r="D16924" s="10"/>
      <c r="E16924" s="10"/>
      <c r="F16924" s="10"/>
    </row>
    <row r="16925" spans="1:6" s="66" customFormat="1" ht="409.5">
      <c r="A16925" s="10"/>
      <c r="B16925" s="10"/>
      <c r="C16925" s="10"/>
      <c r="D16925" s="10"/>
      <c r="E16925" s="10"/>
      <c r="F16925" s="10"/>
    </row>
    <row r="16926" spans="1:6" s="66" customFormat="1" ht="409.5">
      <c r="A16926" s="10"/>
      <c r="B16926" s="10"/>
      <c r="C16926" s="10"/>
      <c r="D16926" s="10"/>
      <c r="E16926" s="10"/>
      <c r="F16926" s="10"/>
    </row>
    <row r="16927" spans="1:6" s="66" customFormat="1" ht="409.5">
      <c r="A16927" s="10"/>
      <c r="B16927" s="10"/>
      <c r="C16927" s="10"/>
      <c r="D16927" s="10"/>
      <c r="E16927" s="10"/>
      <c r="F16927" s="10"/>
    </row>
    <row r="16928" spans="1:6" s="66" customFormat="1" ht="409.5">
      <c r="A16928" s="10"/>
      <c r="B16928" s="10"/>
      <c r="C16928" s="10"/>
      <c r="D16928" s="10"/>
      <c r="E16928" s="10"/>
      <c r="F16928" s="10"/>
    </row>
    <row r="16929" spans="1:6" s="66" customFormat="1" ht="409.5">
      <c r="A16929" s="10"/>
      <c r="B16929" s="10"/>
      <c r="C16929" s="10"/>
      <c r="D16929" s="10"/>
      <c r="E16929" s="10"/>
      <c r="F16929" s="10"/>
    </row>
    <row r="16930" spans="1:6" s="66" customFormat="1" ht="409.5">
      <c r="A16930" s="10"/>
      <c r="B16930" s="10"/>
      <c r="C16930" s="10"/>
      <c r="D16930" s="10"/>
      <c r="E16930" s="10"/>
      <c r="F16930" s="10"/>
    </row>
    <row r="16931" spans="1:6" s="66" customFormat="1" ht="409.5">
      <c r="A16931" s="10"/>
      <c r="B16931" s="10"/>
      <c r="C16931" s="10"/>
      <c r="D16931" s="10"/>
      <c r="E16931" s="10"/>
      <c r="F16931" s="10"/>
    </row>
    <row r="16932" spans="1:6" s="66" customFormat="1" ht="409.5">
      <c r="A16932" s="10"/>
      <c r="B16932" s="10"/>
      <c r="C16932" s="10"/>
      <c r="D16932" s="10"/>
      <c r="E16932" s="10"/>
      <c r="F16932" s="10"/>
    </row>
    <row r="16933" spans="1:6" s="66" customFormat="1" ht="409.5">
      <c r="A16933" s="10"/>
      <c r="B16933" s="10"/>
      <c r="C16933" s="10"/>
      <c r="D16933" s="10"/>
      <c r="E16933" s="10"/>
      <c r="F16933" s="10"/>
    </row>
    <row r="16934" spans="1:6" s="66" customFormat="1" ht="409.5">
      <c r="A16934" s="10"/>
      <c r="B16934" s="10"/>
      <c r="C16934" s="10"/>
      <c r="D16934" s="10"/>
      <c r="E16934" s="10"/>
      <c r="F16934" s="10"/>
    </row>
    <row r="16935" spans="1:6" s="66" customFormat="1" ht="409.5">
      <c r="A16935" s="10"/>
      <c r="B16935" s="10"/>
      <c r="C16935" s="10"/>
      <c r="D16935" s="10"/>
      <c r="E16935" s="10"/>
      <c r="F16935" s="10"/>
    </row>
    <row r="16936" spans="1:6" s="66" customFormat="1" ht="409.5">
      <c r="A16936" s="10"/>
      <c r="B16936" s="10"/>
      <c r="C16936" s="10"/>
      <c r="D16936" s="10"/>
      <c r="E16936" s="10"/>
      <c r="F16936" s="10"/>
    </row>
    <row r="16937" spans="1:6" s="66" customFormat="1" ht="409.5">
      <c r="A16937" s="10"/>
      <c r="B16937" s="10"/>
      <c r="C16937" s="10"/>
      <c r="D16937" s="10"/>
      <c r="E16937" s="10"/>
      <c r="F16937" s="10"/>
    </row>
    <row r="16938" spans="1:6" s="66" customFormat="1" ht="409.5">
      <c r="A16938" s="10"/>
      <c r="B16938" s="10"/>
      <c r="C16938" s="10"/>
      <c r="D16938" s="10"/>
      <c r="E16938" s="10"/>
      <c r="F16938" s="10"/>
    </row>
    <row r="16939" spans="1:6" s="66" customFormat="1" ht="409.5">
      <c r="A16939" s="10"/>
      <c r="B16939" s="10"/>
      <c r="C16939" s="10"/>
      <c r="D16939" s="10"/>
      <c r="E16939" s="10"/>
      <c r="F16939" s="10"/>
    </row>
    <row r="16940" spans="1:6" s="66" customFormat="1" ht="409.5">
      <c r="A16940" s="10"/>
      <c r="B16940" s="10"/>
      <c r="C16940" s="10"/>
      <c r="D16940" s="10"/>
      <c r="E16940" s="10"/>
      <c r="F16940" s="10"/>
    </row>
    <row r="16941" spans="1:6" s="66" customFormat="1" ht="409.5">
      <c r="A16941" s="10"/>
      <c r="B16941" s="10"/>
      <c r="C16941" s="10"/>
      <c r="D16941" s="10"/>
      <c r="E16941" s="10"/>
      <c r="F16941" s="10"/>
    </row>
    <row r="16942" spans="1:6" s="66" customFormat="1" ht="409.5">
      <c r="A16942" s="10"/>
      <c r="B16942" s="10"/>
      <c r="C16942" s="10"/>
      <c r="D16942" s="10"/>
      <c r="E16942" s="10"/>
      <c r="F16942" s="10"/>
    </row>
    <row r="16943" spans="1:6" s="66" customFormat="1" ht="409.5">
      <c r="A16943" s="10"/>
      <c r="B16943" s="10"/>
      <c r="C16943" s="10"/>
      <c r="D16943" s="10"/>
      <c r="E16943" s="10"/>
      <c r="F16943" s="10"/>
    </row>
    <row r="16944" spans="1:6" s="66" customFormat="1" ht="409.5">
      <c r="A16944" s="10"/>
      <c r="B16944" s="10"/>
      <c r="C16944" s="10"/>
      <c r="D16944" s="10"/>
      <c r="E16944" s="10"/>
      <c r="F16944" s="10"/>
    </row>
    <row r="16945" spans="1:6" s="66" customFormat="1" ht="409.5">
      <c r="A16945" s="10"/>
      <c r="B16945" s="10"/>
      <c r="C16945" s="10"/>
      <c r="D16945" s="10"/>
      <c r="E16945" s="10"/>
      <c r="F16945" s="10"/>
    </row>
    <row r="16946" spans="1:6" s="66" customFormat="1" ht="409.5">
      <c r="A16946" s="10"/>
      <c r="B16946" s="10"/>
      <c r="C16946" s="10"/>
      <c r="D16946" s="10"/>
      <c r="E16946" s="10"/>
      <c r="F16946" s="10"/>
    </row>
    <row r="16947" spans="1:6" s="66" customFormat="1" ht="409.5">
      <c r="A16947" s="10"/>
      <c r="B16947" s="10"/>
      <c r="C16947" s="10"/>
      <c r="D16947" s="10"/>
      <c r="E16947" s="10"/>
      <c r="F16947" s="10"/>
    </row>
    <row r="16948" spans="1:6" s="66" customFormat="1" ht="409.5">
      <c r="A16948" s="10"/>
      <c r="B16948" s="10"/>
      <c r="C16948" s="10"/>
      <c r="D16948" s="10"/>
      <c r="E16948" s="10"/>
      <c r="F16948" s="10"/>
    </row>
    <row r="16949" spans="1:6" s="66" customFormat="1" ht="409.5">
      <c r="A16949" s="10"/>
      <c r="B16949" s="10"/>
      <c r="C16949" s="10"/>
      <c r="D16949" s="10"/>
      <c r="E16949" s="10"/>
      <c r="F16949" s="10"/>
    </row>
    <row r="16950" spans="1:6" s="66" customFormat="1" ht="409.5">
      <c r="A16950" s="10"/>
      <c r="B16950" s="10"/>
      <c r="C16950" s="10"/>
      <c r="D16950" s="10"/>
      <c r="E16950" s="10"/>
      <c r="F16950" s="10"/>
    </row>
    <row r="16951" spans="1:6" s="66" customFormat="1" ht="409.5">
      <c r="A16951" s="10"/>
      <c r="B16951" s="10"/>
      <c r="C16951" s="10"/>
      <c r="D16951" s="10"/>
      <c r="E16951" s="10"/>
      <c r="F16951" s="10"/>
    </row>
    <row r="16952" spans="1:6" s="66" customFormat="1" ht="409.5">
      <c r="A16952" s="10"/>
      <c r="B16952" s="10"/>
      <c r="C16952" s="10"/>
      <c r="D16952" s="10"/>
      <c r="E16952" s="10"/>
      <c r="F16952" s="10"/>
    </row>
    <row r="16953" spans="1:6" s="66" customFormat="1" ht="409.5">
      <c r="A16953" s="10"/>
      <c r="B16953" s="10"/>
      <c r="C16953" s="10"/>
      <c r="D16953" s="10"/>
      <c r="E16953" s="10"/>
      <c r="F16953" s="10"/>
    </row>
    <row r="16954" spans="1:6" s="66" customFormat="1" ht="409.5">
      <c r="A16954" s="10"/>
      <c r="B16954" s="10"/>
      <c r="C16954" s="10"/>
      <c r="D16954" s="10"/>
      <c r="E16954" s="10"/>
      <c r="F16954" s="10"/>
    </row>
    <row r="16955" spans="1:6" s="66" customFormat="1" ht="409.5">
      <c r="A16955" s="10"/>
      <c r="B16955" s="10"/>
      <c r="C16955" s="10"/>
      <c r="D16955" s="10"/>
      <c r="E16955" s="10"/>
      <c r="F16955" s="10"/>
    </row>
    <row r="16956" spans="1:6" s="66" customFormat="1" ht="409.5">
      <c r="A16956" s="10"/>
      <c r="B16956" s="10"/>
      <c r="C16956" s="10"/>
      <c r="D16956" s="10"/>
      <c r="E16956" s="10"/>
      <c r="F16956" s="10"/>
    </row>
    <row r="16957" spans="1:6" s="66" customFormat="1" ht="409.5">
      <c r="A16957" s="10"/>
      <c r="B16957" s="10"/>
      <c r="C16957" s="10"/>
      <c r="D16957" s="10"/>
      <c r="E16957" s="10"/>
      <c r="F16957" s="10"/>
    </row>
    <row r="16958" spans="1:6" s="66" customFormat="1" ht="409.5">
      <c r="A16958" s="10"/>
      <c r="B16958" s="10"/>
      <c r="C16958" s="10"/>
      <c r="D16958" s="10"/>
      <c r="E16958" s="10"/>
      <c r="F16958" s="10"/>
    </row>
    <row r="16959" spans="1:6" s="66" customFormat="1" ht="409.5">
      <c r="A16959" s="10"/>
      <c r="B16959" s="10"/>
      <c r="C16959" s="10"/>
      <c r="D16959" s="10"/>
      <c r="E16959" s="10"/>
      <c r="F16959" s="10"/>
    </row>
    <row r="16960" spans="1:6" s="66" customFormat="1" ht="409.5">
      <c r="A16960" s="10"/>
      <c r="B16960" s="10"/>
      <c r="C16960" s="10"/>
      <c r="D16960" s="10"/>
      <c r="E16960" s="10"/>
      <c r="F16960" s="10"/>
    </row>
    <row r="16961" spans="1:6" s="66" customFormat="1" ht="409.5">
      <c r="A16961" s="10"/>
      <c r="B16961" s="10"/>
      <c r="C16961" s="10"/>
      <c r="D16961" s="10"/>
      <c r="E16961" s="10"/>
      <c r="F16961" s="10"/>
    </row>
    <row r="16962" spans="1:6" s="66" customFormat="1" ht="409.5">
      <c r="A16962" s="10"/>
      <c r="B16962" s="10"/>
      <c r="C16962" s="10"/>
      <c r="D16962" s="10"/>
      <c r="E16962" s="10"/>
      <c r="F16962" s="10"/>
    </row>
    <row r="16963" spans="1:6" s="66" customFormat="1" ht="409.5">
      <c r="A16963" s="10"/>
      <c r="B16963" s="10"/>
      <c r="C16963" s="10"/>
      <c r="D16963" s="10"/>
      <c r="E16963" s="10"/>
      <c r="F16963" s="10"/>
    </row>
    <row r="16964" spans="1:6" s="66" customFormat="1" ht="409.5">
      <c r="A16964" s="10"/>
      <c r="B16964" s="10"/>
      <c r="C16964" s="10"/>
      <c r="D16964" s="10"/>
      <c r="E16964" s="10"/>
      <c r="F16964" s="10"/>
    </row>
    <row r="16965" spans="1:6" s="66" customFormat="1" ht="409.5">
      <c r="A16965" s="10"/>
      <c r="B16965" s="10"/>
      <c r="C16965" s="10"/>
      <c r="D16965" s="10"/>
      <c r="E16965" s="10"/>
      <c r="F16965" s="10"/>
    </row>
    <row r="16966" spans="1:6" s="66" customFormat="1" ht="409.5">
      <c r="A16966" s="10"/>
      <c r="B16966" s="10"/>
      <c r="C16966" s="10"/>
      <c r="D16966" s="10"/>
      <c r="E16966" s="10"/>
      <c r="F16966" s="10"/>
    </row>
    <row r="16967" spans="1:6" s="66" customFormat="1" ht="409.5">
      <c r="A16967" s="10"/>
      <c r="B16967" s="10"/>
      <c r="C16967" s="10"/>
      <c r="D16967" s="10"/>
      <c r="E16967" s="10"/>
      <c r="F16967" s="10"/>
    </row>
    <row r="16968" spans="1:6" s="66" customFormat="1" ht="409.5">
      <c r="A16968" s="10"/>
      <c r="B16968" s="10"/>
      <c r="C16968" s="10"/>
      <c r="D16968" s="10"/>
      <c r="E16968" s="10"/>
      <c r="F16968" s="10"/>
    </row>
    <row r="16969" spans="1:6" s="66" customFormat="1" ht="409.5">
      <c r="A16969" s="10"/>
      <c r="B16969" s="10"/>
      <c r="C16969" s="10"/>
      <c r="D16969" s="10"/>
      <c r="E16969" s="10"/>
      <c r="F16969" s="10"/>
    </row>
    <row r="16970" spans="1:6" s="66" customFormat="1" ht="409.5">
      <c r="A16970" s="10"/>
      <c r="B16970" s="10"/>
      <c r="C16970" s="10"/>
      <c r="D16970" s="10"/>
      <c r="E16970" s="10"/>
      <c r="F16970" s="10"/>
    </row>
    <row r="16971" spans="1:6" s="66" customFormat="1" ht="409.5">
      <c r="A16971" s="10"/>
      <c r="B16971" s="10"/>
      <c r="C16971" s="10"/>
      <c r="D16971" s="10"/>
      <c r="E16971" s="10"/>
      <c r="F16971" s="10"/>
    </row>
    <row r="16972" spans="1:6" s="66" customFormat="1" ht="409.5">
      <c r="A16972" s="10"/>
      <c r="B16972" s="10"/>
      <c r="C16972" s="10"/>
      <c r="D16972" s="10"/>
      <c r="E16972" s="10"/>
      <c r="F16972" s="10"/>
    </row>
    <row r="16973" spans="1:6" s="66" customFormat="1" ht="409.5">
      <c r="A16973" s="10"/>
      <c r="B16973" s="10"/>
      <c r="C16973" s="10"/>
      <c r="D16973" s="10"/>
      <c r="E16973" s="10"/>
      <c r="F16973" s="10"/>
    </row>
    <row r="16974" spans="1:6" s="66" customFormat="1" ht="409.5">
      <c r="A16974" s="10"/>
      <c r="B16974" s="10"/>
      <c r="C16974" s="10"/>
      <c r="D16974" s="10"/>
      <c r="E16974" s="10"/>
      <c r="F16974" s="10"/>
    </row>
    <row r="16975" spans="1:6" s="66" customFormat="1" ht="409.5">
      <c r="A16975" s="10"/>
      <c r="B16975" s="10"/>
      <c r="C16975" s="10"/>
      <c r="D16975" s="10"/>
      <c r="E16975" s="10"/>
      <c r="F16975" s="10"/>
    </row>
    <row r="16976" spans="1:6" s="66" customFormat="1" ht="409.5">
      <c r="A16976" s="10"/>
      <c r="B16976" s="10"/>
      <c r="C16976" s="10"/>
      <c r="D16976" s="10"/>
      <c r="E16976" s="10"/>
      <c r="F16976" s="10"/>
    </row>
    <row r="16977" spans="1:6" s="66" customFormat="1" ht="409.5">
      <c r="A16977" s="10"/>
      <c r="B16977" s="10"/>
      <c r="C16977" s="10"/>
      <c r="D16977" s="10"/>
      <c r="E16977" s="10"/>
      <c r="F16977" s="10"/>
    </row>
    <row r="16978" spans="1:6" s="66" customFormat="1" ht="409.5">
      <c r="A16978" s="10"/>
      <c r="B16978" s="10"/>
      <c r="C16978" s="10"/>
      <c r="D16978" s="10"/>
      <c r="E16978" s="10"/>
      <c r="F16978" s="10"/>
    </row>
    <row r="16979" spans="1:6" s="66" customFormat="1" ht="409.5">
      <c r="A16979" s="10"/>
      <c r="B16979" s="10"/>
      <c r="C16979" s="10"/>
      <c r="D16979" s="10"/>
      <c r="E16979" s="10"/>
      <c r="F16979" s="10"/>
    </row>
    <row r="16980" spans="1:6" s="66" customFormat="1" ht="409.5">
      <c r="A16980" s="10"/>
      <c r="B16980" s="10"/>
      <c r="C16980" s="10"/>
      <c r="D16980" s="10"/>
      <c r="E16980" s="10"/>
      <c r="F16980" s="10"/>
    </row>
    <row r="16981" spans="1:6" s="66" customFormat="1" ht="409.5">
      <c r="A16981" s="10"/>
      <c r="B16981" s="10"/>
      <c r="C16981" s="10"/>
      <c r="D16981" s="10"/>
      <c r="E16981" s="10"/>
      <c r="F16981" s="10"/>
    </row>
    <row r="16982" spans="1:6" s="66" customFormat="1" ht="409.5">
      <c r="A16982" s="10"/>
      <c r="B16982" s="10"/>
      <c r="C16982" s="10"/>
      <c r="D16982" s="10"/>
      <c r="E16982" s="10"/>
      <c r="F16982" s="10"/>
    </row>
    <row r="16983" spans="1:6" s="66" customFormat="1" ht="409.5">
      <c r="A16983" s="10"/>
      <c r="B16983" s="10"/>
      <c r="C16983" s="10"/>
      <c r="D16983" s="10"/>
      <c r="E16983" s="10"/>
      <c r="F16983" s="10"/>
    </row>
    <row r="16984" spans="1:6" s="66" customFormat="1" ht="409.5">
      <c r="A16984" s="10"/>
      <c r="B16984" s="10"/>
      <c r="C16984" s="10"/>
      <c r="D16984" s="10"/>
      <c r="E16984" s="10"/>
      <c r="F16984" s="10"/>
    </row>
    <row r="16985" spans="1:6" s="66" customFormat="1" ht="409.5">
      <c r="A16985" s="10"/>
      <c r="B16985" s="10"/>
      <c r="C16985" s="10"/>
      <c r="D16985" s="10"/>
      <c r="E16985" s="10"/>
      <c r="F16985" s="10"/>
    </row>
    <row r="16986" spans="1:6" s="66" customFormat="1" ht="409.5">
      <c r="A16986" s="10"/>
      <c r="B16986" s="10"/>
      <c r="C16986" s="10"/>
      <c r="D16986" s="10"/>
      <c r="E16986" s="10"/>
      <c r="F16986" s="10"/>
    </row>
    <row r="16987" spans="1:6" s="66" customFormat="1" ht="409.5">
      <c r="A16987" s="10"/>
      <c r="B16987" s="10"/>
      <c r="C16987" s="10"/>
      <c r="D16987" s="10"/>
      <c r="E16987" s="10"/>
      <c r="F16987" s="10"/>
    </row>
    <row r="16988" spans="1:6" s="66" customFormat="1" ht="409.5">
      <c r="A16988" s="10"/>
      <c r="B16988" s="10"/>
      <c r="C16988" s="10"/>
      <c r="D16988" s="10"/>
      <c r="E16988" s="10"/>
      <c r="F16988" s="10"/>
    </row>
    <row r="16989" spans="1:6" s="66" customFormat="1" ht="409.5">
      <c r="A16989" s="10"/>
      <c r="B16989" s="10"/>
      <c r="C16989" s="10"/>
      <c r="D16989" s="10"/>
      <c r="E16989" s="10"/>
      <c r="F16989" s="10"/>
    </row>
    <row r="16990" spans="1:6" s="66" customFormat="1" ht="409.5">
      <c r="A16990" s="10"/>
      <c r="B16990" s="10"/>
      <c r="C16990" s="10"/>
      <c r="D16990" s="10"/>
      <c r="E16990" s="10"/>
      <c r="F16990" s="10"/>
    </row>
    <row r="16991" spans="1:6" s="66" customFormat="1" ht="409.5">
      <c r="A16991" s="10"/>
      <c r="B16991" s="10"/>
      <c r="C16991" s="10"/>
      <c r="D16991" s="10"/>
      <c r="E16991" s="10"/>
      <c r="F16991" s="10"/>
    </row>
    <row r="16992" spans="1:6" s="66" customFormat="1" ht="409.5">
      <c r="A16992" s="10"/>
      <c r="B16992" s="10"/>
      <c r="C16992" s="10"/>
      <c r="D16992" s="10"/>
      <c r="E16992" s="10"/>
      <c r="F16992" s="10"/>
    </row>
    <row r="16993" spans="1:6" s="66" customFormat="1" ht="409.5">
      <c r="A16993" s="10"/>
      <c r="B16993" s="10"/>
      <c r="C16993" s="10"/>
      <c r="D16993" s="10"/>
      <c r="E16993" s="10"/>
      <c r="F16993" s="10"/>
    </row>
    <row r="16994" spans="1:6" s="66" customFormat="1" ht="409.5">
      <c r="A16994" s="10"/>
      <c r="B16994" s="10"/>
      <c r="C16994" s="10"/>
      <c r="D16994" s="10"/>
      <c r="E16994" s="10"/>
      <c r="F16994" s="10"/>
    </row>
    <row r="16995" spans="1:6" s="66" customFormat="1" ht="409.5">
      <c r="A16995" s="10"/>
      <c r="B16995" s="10"/>
      <c r="C16995" s="10"/>
      <c r="D16995" s="10"/>
      <c r="E16995" s="10"/>
      <c r="F16995" s="10"/>
    </row>
    <row r="16996" spans="1:6" s="66" customFormat="1" ht="409.5">
      <c r="A16996" s="10"/>
      <c r="B16996" s="10"/>
      <c r="C16996" s="10"/>
      <c r="D16996" s="10"/>
      <c r="E16996" s="10"/>
      <c r="F16996" s="10"/>
    </row>
    <row r="16997" spans="1:6" s="66" customFormat="1" ht="409.5">
      <c r="A16997" s="10"/>
      <c r="B16997" s="10"/>
      <c r="C16997" s="10"/>
      <c r="D16997" s="10"/>
      <c r="E16997" s="10"/>
      <c r="F16997" s="10"/>
    </row>
    <row r="16998" spans="1:6" s="66" customFormat="1" ht="409.5">
      <c r="A16998" s="10"/>
      <c r="B16998" s="10"/>
      <c r="C16998" s="10"/>
      <c r="D16998" s="10"/>
      <c r="E16998" s="10"/>
      <c r="F16998" s="10"/>
    </row>
    <row r="16999" spans="1:6" s="66" customFormat="1" ht="409.5">
      <c r="A16999" s="10"/>
      <c r="B16999" s="10"/>
      <c r="C16999" s="10"/>
      <c r="D16999" s="10"/>
      <c r="E16999" s="10"/>
      <c r="F16999" s="10"/>
    </row>
    <row r="17000" spans="1:6" s="66" customFormat="1" ht="409.5">
      <c r="A17000" s="10"/>
      <c r="B17000" s="10"/>
      <c r="C17000" s="10"/>
      <c r="D17000" s="10"/>
      <c r="E17000" s="10"/>
      <c r="F17000" s="10"/>
    </row>
    <row r="17001" spans="1:6" s="66" customFormat="1" ht="409.5">
      <c r="A17001" s="10"/>
      <c r="B17001" s="10"/>
      <c r="C17001" s="10"/>
      <c r="D17001" s="10"/>
      <c r="E17001" s="10"/>
      <c r="F17001" s="10"/>
    </row>
    <row r="17002" spans="1:6" s="66" customFormat="1" ht="409.5">
      <c r="A17002" s="10"/>
      <c r="B17002" s="10"/>
      <c r="C17002" s="10"/>
      <c r="D17002" s="10"/>
      <c r="E17002" s="10"/>
      <c r="F17002" s="10"/>
    </row>
    <row r="17003" spans="1:6" s="66" customFormat="1" ht="409.5">
      <c r="A17003" s="10"/>
      <c r="B17003" s="10"/>
      <c r="C17003" s="10"/>
      <c r="D17003" s="10"/>
      <c r="E17003" s="10"/>
      <c r="F17003" s="10"/>
    </row>
    <row r="17004" spans="1:6" s="66" customFormat="1" ht="409.5">
      <c r="A17004" s="10"/>
      <c r="B17004" s="10"/>
      <c r="C17004" s="10"/>
      <c r="D17004" s="10"/>
      <c r="E17004" s="10"/>
      <c r="F17004" s="10"/>
    </row>
    <row r="17005" spans="1:6" s="66" customFormat="1" ht="409.5">
      <c r="A17005" s="10"/>
      <c r="B17005" s="10"/>
      <c r="C17005" s="10"/>
      <c r="D17005" s="10"/>
      <c r="E17005" s="10"/>
      <c r="F17005" s="10"/>
    </row>
    <row r="17006" spans="1:6" s="66" customFormat="1" ht="409.5">
      <c r="A17006" s="10"/>
      <c r="B17006" s="10"/>
      <c r="C17006" s="10"/>
      <c r="D17006" s="10"/>
      <c r="E17006" s="10"/>
      <c r="F17006" s="10"/>
    </row>
    <row r="17007" spans="1:6" s="66" customFormat="1" ht="409.5">
      <c r="A17007" s="10"/>
      <c r="B17007" s="10"/>
      <c r="C17007" s="10"/>
      <c r="D17007" s="10"/>
      <c r="E17007" s="10"/>
      <c r="F17007" s="10"/>
    </row>
    <row r="17008" spans="1:6" s="66" customFormat="1" ht="409.5">
      <c r="A17008" s="10"/>
      <c r="B17008" s="10"/>
      <c r="C17008" s="10"/>
      <c r="D17008" s="10"/>
      <c r="E17008" s="10"/>
      <c r="F17008" s="10"/>
    </row>
    <row r="17009" spans="1:6" s="66" customFormat="1" ht="409.5">
      <c r="A17009" s="10"/>
      <c r="B17009" s="10"/>
      <c r="C17009" s="10"/>
      <c r="D17009" s="10"/>
      <c r="E17009" s="10"/>
      <c r="F17009" s="10"/>
    </row>
    <row r="17010" spans="1:6" s="66" customFormat="1" ht="409.5">
      <c r="A17010" s="10"/>
      <c r="B17010" s="10"/>
      <c r="C17010" s="10"/>
      <c r="D17010" s="10"/>
      <c r="E17010" s="10"/>
      <c r="F17010" s="10"/>
    </row>
    <row r="17011" spans="1:6" s="66" customFormat="1" ht="409.5">
      <c r="A17011" s="10"/>
      <c r="B17011" s="10"/>
      <c r="C17011" s="10"/>
      <c r="D17011" s="10"/>
      <c r="E17011" s="10"/>
      <c r="F17011" s="10"/>
    </row>
    <row r="17012" spans="1:6" s="66" customFormat="1" ht="409.5">
      <c r="A17012" s="10"/>
      <c r="B17012" s="10"/>
      <c r="C17012" s="10"/>
      <c r="D17012" s="10"/>
      <c r="E17012" s="10"/>
      <c r="F17012" s="10"/>
    </row>
    <row r="17013" spans="1:6" s="66" customFormat="1" ht="409.5">
      <c r="A17013" s="10"/>
      <c r="B17013" s="10"/>
      <c r="C17013" s="10"/>
      <c r="D17013" s="10"/>
      <c r="E17013" s="10"/>
      <c r="F17013" s="10"/>
    </row>
    <row r="17014" spans="1:6" s="66" customFormat="1" ht="409.5">
      <c r="A17014" s="10"/>
      <c r="B17014" s="10"/>
      <c r="C17014" s="10"/>
      <c r="D17014" s="10"/>
      <c r="E17014" s="10"/>
      <c r="F17014" s="10"/>
    </row>
    <row r="17015" spans="1:6" s="66" customFormat="1" ht="409.5">
      <c r="A17015" s="10"/>
      <c r="B17015" s="10"/>
      <c r="C17015" s="10"/>
      <c r="D17015" s="10"/>
      <c r="E17015" s="10"/>
      <c r="F17015" s="10"/>
    </row>
    <row r="17016" spans="1:6" s="66" customFormat="1" ht="409.5">
      <c r="A17016" s="10"/>
      <c r="B17016" s="10"/>
      <c r="C17016" s="10"/>
      <c r="D17016" s="10"/>
      <c r="E17016" s="10"/>
      <c r="F17016" s="10"/>
    </row>
    <row r="17017" spans="1:6" s="66" customFormat="1" ht="409.5">
      <c r="A17017" s="10"/>
      <c r="B17017" s="10"/>
      <c r="C17017" s="10"/>
      <c r="D17017" s="10"/>
      <c r="E17017" s="10"/>
      <c r="F17017" s="10"/>
    </row>
    <row r="17018" spans="1:6" s="66" customFormat="1" ht="409.5">
      <c r="A17018" s="10"/>
      <c r="B17018" s="10"/>
      <c r="C17018" s="10"/>
      <c r="D17018" s="10"/>
      <c r="E17018" s="10"/>
      <c r="F17018" s="10"/>
    </row>
    <row r="17019" spans="1:6" s="66" customFormat="1" ht="409.5">
      <c r="A17019" s="10"/>
      <c r="B17019" s="10"/>
      <c r="C17019" s="10"/>
      <c r="D17019" s="10"/>
      <c r="E17019" s="10"/>
      <c r="F17019" s="10"/>
    </row>
    <row r="17020" spans="1:6" s="66" customFormat="1" ht="409.5">
      <c r="A17020" s="10"/>
      <c r="B17020" s="10"/>
      <c r="C17020" s="10"/>
      <c r="D17020" s="10"/>
      <c r="E17020" s="10"/>
      <c r="F17020" s="10"/>
    </row>
    <row r="17021" spans="1:6" s="66" customFormat="1" ht="409.5">
      <c r="A17021" s="10"/>
      <c r="B17021" s="10"/>
      <c r="C17021" s="10"/>
      <c r="D17021" s="10"/>
      <c r="E17021" s="10"/>
      <c r="F17021" s="10"/>
    </row>
    <row r="17022" spans="1:6" s="66" customFormat="1" ht="409.5">
      <c r="A17022" s="10"/>
      <c r="B17022" s="10"/>
      <c r="C17022" s="10"/>
      <c r="D17022" s="10"/>
      <c r="E17022" s="10"/>
      <c r="F17022" s="10"/>
    </row>
    <row r="17023" spans="1:6" s="66" customFormat="1" ht="409.5">
      <c r="A17023" s="10"/>
      <c r="B17023" s="10"/>
      <c r="C17023" s="10"/>
      <c r="D17023" s="10"/>
      <c r="E17023" s="10"/>
      <c r="F17023" s="10"/>
    </row>
    <row r="17024" spans="1:6" s="66" customFormat="1" ht="409.5">
      <c r="A17024" s="10"/>
      <c r="B17024" s="10"/>
      <c r="C17024" s="10"/>
      <c r="D17024" s="10"/>
      <c r="E17024" s="10"/>
      <c r="F17024" s="10"/>
    </row>
    <row r="17025" spans="1:6" s="66" customFormat="1" ht="409.5">
      <c r="A17025" s="10"/>
      <c r="B17025" s="10"/>
      <c r="C17025" s="10"/>
      <c r="D17025" s="10"/>
      <c r="E17025" s="10"/>
      <c r="F17025" s="10"/>
    </row>
    <row r="17026" spans="1:6" s="66" customFormat="1" ht="409.5">
      <c r="A17026" s="10"/>
      <c r="B17026" s="10"/>
      <c r="C17026" s="10"/>
      <c r="D17026" s="10"/>
      <c r="E17026" s="10"/>
      <c r="F17026" s="10"/>
    </row>
    <row r="17027" spans="1:6" s="66" customFormat="1" ht="409.5">
      <c r="A17027" s="10"/>
      <c r="B17027" s="10"/>
      <c r="C17027" s="10"/>
      <c r="D17027" s="10"/>
      <c r="E17027" s="10"/>
      <c r="F17027" s="10"/>
    </row>
    <row r="17028" spans="1:6" s="66" customFormat="1" ht="409.5">
      <c r="A17028" s="10"/>
      <c r="B17028" s="10"/>
      <c r="C17028" s="10"/>
      <c r="D17028" s="10"/>
      <c r="E17028" s="10"/>
      <c r="F17028" s="10"/>
    </row>
    <row r="17029" spans="1:6" s="66" customFormat="1" ht="409.5">
      <c r="A17029" s="10"/>
      <c r="B17029" s="10"/>
      <c r="C17029" s="10"/>
      <c r="D17029" s="10"/>
      <c r="E17029" s="10"/>
      <c r="F17029" s="10"/>
    </row>
    <row r="17030" spans="1:6" s="66" customFormat="1" ht="409.5">
      <c r="A17030" s="10"/>
      <c r="B17030" s="10"/>
      <c r="C17030" s="10"/>
      <c r="D17030" s="10"/>
      <c r="E17030" s="10"/>
      <c r="F17030" s="10"/>
    </row>
    <row r="17031" spans="1:6" s="66" customFormat="1" ht="409.5">
      <c r="A17031" s="10"/>
      <c r="B17031" s="10"/>
      <c r="C17031" s="10"/>
      <c r="D17031" s="10"/>
      <c r="E17031" s="10"/>
      <c r="F17031" s="10"/>
    </row>
    <row r="17032" spans="1:6" s="66" customFormat="1" ht="409.5">
      <c r="A17032" s="10"/>
      <c r="B17032" s="10"/>
      <c r="C17032" s="10"/>
      <c r="D17032" s="10"/>
      <c r="E17032" s="10"/>
      <c r="F17032" s="10"/>
    </row>
    <row r="17033" spans="1:6" s="66" customFormat="1" ht="409.5">
      <c r="A17033" s="10"/>
      <c r="B17033" s="10"/>
      <c r="C17033" s="10"/>
      <c r="D17033" s="10"/>
      <c r="E17033" s="10"/>
      <c r="F17033" s="10"/>
    </row>
    <row r="17034" spans="1:6" s="66" customFormat="1" ht="409.5">
      <c r="A17034" s="10"/>
      <c r="B17034" s="10"/>
      <c r="C17034" s="10"/>
      <c r="D17034" s="10"/>
      <c r="E17034" s="10"/>
      <c r="F17034" s="10"/>
    </row>
    <row r="17035" spans="1:6" s="66" customFormat="1" ht="409.5">
      <c r="A17035" s="10"/>
      <c r="B17035" s="10"/>
      <c r="C17035" s="10"/>
      <c r="D17035" s="10"/>
      <c r="E17035" s="10"/>
      <c r="F17035" s="10"/>
    </row>
    <row r="17036" spans="1:6" s="66" customFormat="1" ht="409.5">
      <c r="A17036" s="10"/>
      <c r="B17036" s="10"/>
      <c r="C17036" s="10"/>
      <c r="D17036" s="10"/>
      <c r="E17036" s="10"/>
      <c r="F17036" s="10"/>
    </row>
    <row r="17037" spans="1:6" s="66" customFormat="1" ht="409.5">
      <c r="A17037" s="10"/>
      <c r="B17037" s="10"/>
      <c r="C17037" s="10"/>
      <c r="D17037" s="10"/>
      <c r="E17037" s="10"/>
      <c r="F17037" s="10"/>
    </row>
    <row r="17038" spans="1:6" s="66" customFormat="1" ht="409.5">
      <c r="A17038" s="10"/>
      <c r="B17038" s="10"/>
      <c r="C17038" s="10"/>
      <c r="D17038" s="10"/>
      <c r="E17038" s="10"/>
      <c r="F17038" s="10"/>
    </row>
    <row r="17039" spans="1:6" s="66" customFormat="1" ht="409.5">
      <c r="A17039" s="10"/>
      <c r="B17039" s="10"/>
      <c r="C17039" s="10"/>
      <c r="D17039" s="10"/>
      <c r="E17039" s="10"/>
      <c r="F17039" s="10"/>
    </row>
    <row r="17040" spans="1:6" s="66" customFormat="1" ht="409.5">
      <c r="A17040" s="10"/>
      <c r="B17040" s="10"/>
      <c r="C17040" s="10"/>
      <c r="D17040" s="10"/>
      <c r="E17040" s="10"/>
      <c r="F17040" s="10"/>
    </row>
    <row r="17041" spans="1:6" s="66" customFormat="1" ht="409.5">
      <c r="A17041" s="10"/>
      <c r="B17041" s="10"/>
      <c r="C17041" s="10"/>
      <c r="D17041" s="10"/>
      <c r="E17041" s="10"/>
      <c r="F17041" s="10"/>
    </row>
    <row r="17042" spans="1:6" s="66" customFormat="1" ht="409.5">
      <c r="A17042" s="10"/>
      <c r="B17042" s="10"/>
      <c r="C17042" s="10"/>
      <c r="D17042" s="10"/>
      <c r="E17042" s="10"/>
      <c r="F17042" s="10"/>
    </row>
    <row r="17043" spans="1:6" s="66" customFormat="1" ht="409.5">
      <c r="A17043" s="10"/>
      <c r="B17043" s="10"/>
      <c r="C17043" s="10"/>
      <c r="D17043" s="10"/>
      <c r="E17043" s="10"/>
      <c r="F17043" s="10"/>
    </row>
    <row r="17044" spans="1:6" s="66" customFormat="1" ht="409.5">
      <c r="A17044" s="10"/>
      <c r="B17044" s="10"/>
      <c r="C17044" s="10"/>
      <c r="D17044" s="10"/>
      <c r="E17044" s="10"/>
      <c r="F17044" s="10"/>
    </row>
    <row r="17045" spans="1:6" s="66" customFormat="1" ht="409.5">
      <c r="A17045" s="10"/>
      <c r="B17045" s="10"/>
      <c r="C17045" s="10"/>
      <c r="D17045" s="10"/>
      <c r="E17045" s="10"/>
      <c r="F17045" s="10"/>
    </row>
    <row r="17046" spans="1:6" s="66" customFormat="1" ht="409.5">
      <c r="A17046" s="10"/>
      <c r="B17046" s="10"/>
      <c r="C17046" s="10"/>
      <c r="D17046" s="10"/>
      <c r="E17046" s="10"/>
      <c r="F17046" s="10"/>
    </row>
    <row r="17047" spans="1:6" s="66" customFormat="1" ht="409.5">
      <c r="A17047" s="10"/>
      <c r="B17047" s="10"/>
      <c r="C17047" s="10"/>
      <c r="D17047" s="10"/>
      <c r="E17047" s="10"/>
      <c r="F17047" s="10"/>
    </row>
    <row r="17048" spans="1:6" s="66" customFormat="1" ht="409.5">
      <c r="A17048" s="10"/>
      <c r="B17048" s="10"/>
      <c r="C17048" s="10"/>
      <c r="D17048" s="10"/>
      <c r="E17048" s="10"/>
      <c r="F17048" s="10"/>
    </row>
    <row r="17049" spans="1:6" s="66" customFormat="1" ht="409.5">
      <c r="A17049" s="10"/>
      <c r="B17049" s="10"/>
      <c r="C17049" s="10"/>
      <c r="D17049" s="10"/>
      <c r="E17049" s="10"/>
      <c r="F17049" s="10"/>
    </row>
    <row r="17050" spans="1:6" s="66" customFormat="1" ht="409.5">
      <c r="A17050" s="10"/>
      <c r="B17050" s="10"/>
      <c r="C17050" s="10"/>
      <c r="D17050" s="10"/>
      <c r="E17050" s="10"/>
      <c r="F17050" s="10"/>
    </row>
    <row r="17051" spans="1:6" s="66" customFormat="1" ht="409.5">
      <c r="A17051" s="10"/>
      <c r="B17051" s="10"/>
      <c r="C17051" s="10"/>
      <c r="D17051" s="10"/>
      <c r="E17051" s="10"/>
      <c r="F17051" s="10"/>
    </row>
    <row r="17052" spans="1:6" s="66" customFormat="1" ht="409.5">
      <c r="A17052" s="10"/>
      <c r="B17052" s="10"/>
      <c r="C17052" s="10"/>
      <c r="D17052" s="10"/>
      <c r="E17052" s="10"/>
      <c r="F17052" s="10"/>
    </row>
    <row r="17053" spans="1:6" s="66" customFormat="1" ht="409.5">
      <c r="A17053" s="10"/>
      <c r="B17053" s="10"/>
      <c r="C17053" s="10"/>
      <c r="D17053" s="10"/>
      <c r="E17053" s="10"/>
      <c r="F17053" s="10"/>
    </row>
    <row r="17054" spans="1:6" s="66" customFormat="1" ht="409.5">
      <c r="A17054" s="10"/>
      <c r="B17054" s="10"/>
      <c r="C17054" s="10"/>
      <c r="D17054" s="10"/>
      <c r="E17054" s="10"/>
      <c r="F17054" s="10"/>
    </row>
    <row r="17055" spans="1:6" s="66" customFormat="1" ht="409.5">
      <c r="A17055" s="10"/>
      <c r="B17055" s="10"/>
      <c r="C17055" s="10"/>
      <c r="D17055" s="10"/>
      <c r="E17055" s="10"/>
      <c r="F17055" s="10"/>
    </row>
    <row r="17056" spans="1:6" s="66" customFormat="1" ht="409.5">
      <c r="A17056" s="10"/>
      <c r="B17056" s="10"/>
      <c r="C17056" s="10"/>
      <c r="D17056" s="10"/>
      <c r="E17056" s="10"/>
      <c r="F17056" s="10"/>
    </row>
    <row r="17057" spans="1:6" s="66" customFormat="1" ht="409.5">
      <c r="A17057" s="10"/>
      <c r="B17057" s="10"/>
      <c r="C17057" s="10"/>
      <c r="D17057" s="10"/>
      <c r="E17057" s="10"/>
      <c r="F17057" s="10"/>
    </row>
    <row r="17058" spans="1:6" s="66" customFormat="1" ht="409.5">
      <c r="A17058" s="10"/>
      <c r="B17058" s="10"/>
      <c r="C17058" s="10"/>
      <c r="D17058" s="10"/>
      <c r="E17058" s="10"/>
      <c r="F17058" s="10"/>
    </row>
    <row r="17059" spans="1:6" s="66" customFormat="1" ht="409.5">
      <c r="A17059" s="10"/>
      <c r="B17059" s="10"/>
      <c r="C17059" s="10"/>
      <c r="D17059" s="10"/>
      <c r="E17059" s="10"/>
      <c r="F17059" s="10"/>
    </row>
    <row r="17060" spans="1:6" s="66" customFormat="1" ht="409.5">
      <c r="A17060" s="10"/>
      <c r="B17060" s="10"/>
      <c r="C17060" s="10"/>
      <c r="D17060" s="10"/>
      <c r="E17060" s="10"/>
      <c r="F17060" s="10"/>
    </row>
    <row r="17061" spans="1:6" s="66" customFormat="1" ht="409.5">
      <c r="A17061" s="10"/>
      <c r="B17061" s="10"/>
      <c r="C17061" s="10"/>
      <c r="D17061" s="10"/>
      <c r="E17061" s="10"/>
      <c r="F17061" s="10"/>
    </row>
    <row r="17062" spans="1:6" s="66" customFormat="1" ht="409.5">
      <c r="A17062" s="10"/>
      <c r="B17062" s="10"/>
      <c r="C17062" s="10"/>
      <c r="D17062" s="10"/>
      <c r="E17062" s="10"/>
      <c r="F17062" s="10"/>
    </row>
    <row r="17063" spans="1:6" s="66" customFormat="1" ht="409.5">
      <c r="A17063" s="10"/>
      <c r="B17063" s="10"/>
      <c r="C17063" s="10"/>
      <c r="D17063" s="10"/>
      <c r="E17063" s="10"/>
      <c r="F17063" s="10"/>
    </row>
    <row r="17064" spans="1:6" s="66" customFormat="1" ht="409.5">
      <c r="A17064" s="10"/>
      <c r="B17064" s="10"/>
      <c r="C17064" s="10"/>
      <c r="D17064" s="10"/>
      <c r="E17064" s="10"/>
      <c r="F17064" s="10"/>
    </row>
    <row r="17065" spans="1:6" s="66" customFormat="1" ht="409.5">
      <c r="A17065" s="10"/>
      <c r="B17065" s="10"/>
      <c r="C17065" s="10"/>
      <c r="D17065" s="10"/>
      <c r="E17065" s="10"/>
      <c r="F17065" s="10"/>
    </row>
    <row r="17066" spans="1:6" s="66" customFormat="1" ht="409.5">
      <c r="A17066" s="10"/>
      <c r="B17066" s="10"/>
      <c r="C17066" s="10"/>
      <c r="D17066" s="10"/>
      <c r="E17066" s="10"/>
      <c r="F17066" s="10"/>
    </row>
    <row r="17067" spans="1:6" s="66" customFormat="1" ht="409.5">
      <c r="A17067" s="10"/>
      <c r="B17067" s="10"/>
      <c r="C17067" s="10"/>
      <c r="D17067" s="10"/>
      <c r="E17067" s="10"/>
      <c r="F17067" s="10"/>
    </row>
    <row r="17068" spans="1:6" s="66" customFormat="1" ht="409.5">
      <c r="A17068" s="10"/>
      <c r="B17068" s="10"/>
      <c r="C17068" s="10"/>
      <c r="D17068" s="10"/>
      <c r="E17068" s="10"/>
      <c r="F17068" s="10"/>
    </row>
    <row r="17069" spans="1:6" s="66" customFormat="1" ht="409.5">
      <c r="A17069" s="10"/>
      <c r="B17069" s="10"/>
      <c r="C17069" s="10"/>
      <c r="D17069" s="10"/>
      <c r="E17069" s="10"/>
      <c r="F17069" s="10"/>
    </row>
    <row r="17070" spans="1:6" s="66" customFormat="1" ht="409.5">
      <c r="A17070" s="10"/>
      <c r="B17070" s="10"/>
      <c r="C17070" s="10"/>
      <c r="D17070" s="10"/>
      <c r="E17070" s="10"/>
      <c r="F17070" s="10"/>
    </row>
    <row r="17071" spans="1:6" s="66" customFormat="1" ht="409.5">
      <c r="A17071" s="10"/>
      <c r="B17071" s="10"/>
      <c r="C17071" s="10"/>
      <c r="D17071" s="10"/>
      <c r="E17071" s="10"/>
      <c r="F17071" s="10"/>
    </row>
    <row r="17072" spans="1:6" s="66" customFormat="1" ht="409.5">
      <c r="A17072" s="10"/>
      <c r="B17072" s="10"/>
      <c r="C17072" s="10"/>
      <c r="D17072" s="10"/>
      <c r="E17072" s="10"/>
      <c r="F17072" s="10"/>
    </row>
    <row r="17073" spans="1:6" s="66" customFormat="1" ht="409.5">
      <c r="A17073" s="10"/>
      <c r="B17073" s="10"/>
      <c r="C17073" s="10"/>
      <c r="D17073" s="10"/>
      <c r="E17073" s="10"/>
      <c r="F17073" s="10"/>
    </row>
    <row r="17074" spans="1:6" s="66" customFormat="1" ht="409.5">
      <c r="A17074" s="10"/>
      <c r="B17074" s="10"/>
      <c r="C17074" s="10"/>
      <c r="D17074" s="10"/>
      <c r="E17074" s="10"/>
      <c r="F17074" s="10"/>
    </row>
    <row r="17075" spans="1:6" s="66" customFormat="1" ht="409.5">
      <c r="A17075" s="10"/>
      <c r="B17075" s="10"/>
      <c r="C17075" s="10"/>
      <c r="D17075" s="10"/>
      <c r="E17075" s="10"/>
      <c r="F17075" s="10"/>
    </row>
    <row r="17076" spans="1:6" s="66" customFormat="1" ht="409.5">
      <c r="A17076" s="10"/>
      <c r="B17076" s="10"/>
      <c r="C17076" s="10"/>
      <c r="D17076" s="10"/>
      <c r="E17076" s="10"/>
      <c r="F17076" s="10"/>
    </row>
    <row r="17077" spans="1:6" s="66" customFormat="1" ht="409.5">
      <c r="A17077" s="10"/>
      <c r="B17077" s="10"/>
      <c r="C17077" s="10"/>
      <c r="D17077" s="10"/>
      <c r="E17077" s="10"/>
      <c r="F17077" s="10"/>
    </row>
    <row r="17078" spans="1:6" s="66" customFormat="1" ht="409.5">
      <c r="A17078" s="10"/>
      <c r="B17078" s="10"/>
      <c r="C17078" s="10"/>
      <c r="D17078" s="10"/>
      <c r="E17078" s="10"/>
      <c r="F17078" s="10"/>
    </row>
    <row r="17079" spans="1:6" s="66" customFormat="1" ht="409.5">
      <c r="A17079" s="10"/>
      <c r="B17079" s="10"/>
      <c r="C17079" s="10"/>
      <c r="D17079" s="10"/>
      <c r="E17079" s="10"/>
      <c r="F17079" s="10"/>
    </row>
    <row r="17080" spans="1:6" s="66" customFormat="1" ht="409.5">
      <c r="A17080" s="10"/>
      <c r="B17080" s="10"/>
      <c r="C17080" s="10"/>
      <c r="D17080" s="10"/>
      <c r="E17080" s="10"/>
      <c r="F17080" s="10"/>
    </row>
    <row r="17081" spans="1:6" s="66" customFormat="1" ht="409.5">
      <c r="A17081" s="10"/>
      <c r="B17081" s="10"/>
      <c r="C17081" s="10"/>
      <c r="D17081" s="10"/>
      <c r="E17081" s="10"/>
      <c r="F17081" s="10"/>
    </row>
    <row r="17082" spans="1:6" s="66" customFormat="1" ht="409.5">
      <c r="A17082" s="10"/>
      <c r="B17082" s="10"/>
      <c r="C17082" s="10"/>
      <c r="D17082" s="10"/>
      <c r="E17082" s="10"/>
      <c r="F17082" s="10"/>
    </row>
    <row r="17083" spans="1:6" s="66" customFormat="1" ht="409.5">
      <c r="A17083" s="10"/>
      <c r="B17083" s="10"/>
      <c r="C17083" s="10"/>
      <c r="D17083" s="10"/>
      <c r="E17083" s="10"/>
      <c r="F17083" s="10"/>
    </row>
    <row r="17084" spans="1:6" s="66" customFormat="1" ht="409.5">
      <c r="A17084" s="10"/>
      <c r="B17084" s="10"/>
      <c r="C17084" s="10"/>
      <c r="D17084" s="10"/>
      <c r="E17084" s="10"/>
      <c r="F17084" s="10"/>
    </row>
    <row r="17085" spans="1:6" s="66" customFormat="1" ht="409.5">
      <c r="A17085" s="10"/>
      <c r="B17085" s="10"/>
      <c r="C17085" s="10"/>
      <c r="D17085" s="10"/>
      <c r="E17085" s="10"/>
      <c r="F17085" s="10"/>
    </row>
    <row r="17086" spans="1:6" s="66" customFormat="1" ht="409.5">
      <c r="A17086" s="10"/>
      <c r="B17086" s="10"/>
      <c r="C17086" s="10"/>
      <c r="D17086" s="10"/>
      <c r="E17086" s="10"/>
      <c r="F17086" s="10"/>
    </row>
    <row r="17087" spans="1:6" s="66" customFormat="1" ht="409.5">
      <c r="A17087" s="10"/>
      <c r="B17087" s="10"/>
      <c r="C17087" s="10"/>
      <c r="D17087" s="10"/>
      <c r="E17087" s="10"/>
      <c r="F17087" s="10"/>
    </row>
    <row r="17088" spans="1:6" s="66" customFormat="1" ht="409.5">
      <c r="A17088" s="10"/>
      <c r="B17088" s="10"/>
      <c r="C17088" s="10"/>
      <c r="D17088" s="10"/>
      <c r="E17088" s="10"/>
      <c r="F17088" s="10"/>
    </row>
    <row r="17089" spans="1:6" s="66" customFormat="1" ht="409.5">
      <c r="A17089" s="10"/>
      <c r="B17089" s="10"/>
      <c r="C17089" s="10"/>
      <c r="D17089" s="10"/>
      <c r="E17089" s="10"/>
      <c r="F17089" s="10"/>
    </row>
    <row r="17090" spans="1:6" s="66" customFormat="1" ht="409.5">
      <c r="A17090" s="10"/>
      <c r="B17090" s="10"/>
      <c r="C17090" s="10"/>
      <c r="D17090" s="10"/>
      <c r="E17090" s="10"/>
      <c r="F17090" s="10"/>
    </row>
    <row r="17091" spans="1:6" s="66" customFormat="1" ht="409.5">
      <c r="A17091" s="10"/>
      <c r="B17091" s="10"/>
      <c r="C17091" s="10"/>
      <c r="D17091" s="10"/>
      <c r="E17091" s="10"/>
      <c r="F17091" s="10"/>
    </row>
    <row r="17092" spans="1:6" s="66" customFormat="1" ht="409.5">
      <c r="A17092" s="10"/>
      <c r="B17092" s="10"/>
      <c r="C17092" s="10"/>
      <c r="D17092" s="10"/>
      <c r="E17092" s="10"/>
      <c r="F17092" s="10"/>
    </row>
    <row r="17093" spans="1:6" s="66" customFormat="1" ht="409.5">
      <c r="A17093" s="10"/>
      <c r="B17093" s="10"/>
      <c r="C17093" s="10"/>
      <c r="D17093" s="10"/>
      <c r="E17093" s="10"/>
      <c r="F17093" s="10"/>
    </row>
    <row r="17094" spans="1:6" s="66" customFormat="1" ht="409.5">
      <c r="A17094" s="10"/>
      <c r="B17094" s="10"/>
      <c r="C17094" s="10"/>
      <c r="D17094" s="10"/>
      <c r="E17094" s="10"/>
      <c r="F17094" s="10"/>
    </row>
    <row r="17095" spans="1:6" s="66" customFormat="1" ht="409.5">
      <c r="A17095" s="10"/>
      <c r="B17095" s="10"/>
      <c r="C17095" s="10"/>
      <c r="D17095" s="10"/>
      <c r="E17095" s="10"/>
      <c r="F17095" s="10"/>
    </row>
    <row r="17096" spans="1:6" s="66" customFormat="1" ht="409.5">
      <c r="A17096" s="10"/>
      <c r="B17096" s="10"/>
      <c r="C17096" s="10"/>
      <c r="D17096" s="10"/>
      <c r="E17096" s="10"/>
      <c r="F17096" s="10"/>
    </row>
    <row r="17097" spans="1:6" s="66" customFormat="1" ht="409.5">
      <c r="A17097" s="10"/>
      <c r="B17097" s="10"/>
      <c r="C17097" s="10"/>
      <c r="D17097" s="10"/>
      <c r="E17097" s="10"/>
      <c r="F17097" s="10"/>
    </row>
    <row r="17098" spans="1:6" s="66" customFormat="1" ht="409.5">
      <c r="A17098" s="10"/>
      <c r="B17098" s="10"/>
      <c r="C17098" s="10"/>
      <c r="D17098" s="10"/>
      <c r="E17098" s="10"/>
      <c r="F17098" s="10"/>
    </row>
    <row r="17099" spans="1:6" s="66" customFormat="1" ht="409.5">
      <c r="A17099" s="10"/>
      <c r="B17099" s="10"/>
      <c r="C17099" s="10"/>
      <c r="D17099" s="10"/>
      <c r="E17099" s="10"/>
      <c r="F17099" s="10"/>
    </row>
    <row r="17100" spans="1:6" s="66" customFormat="1" ht="409.5">
      <c r="A17100" s="10"/>
      <c r="B17100" s="10"/>
      <c r="C17100" s="10"/>
      <c r="D17100" s="10"/>
      <c r="E17100" s="10"/>
      <c r="F17100" s="10"/>
    </row>
    <row r="17101" spans="1:6" s="66" customFormat="1" ht="409.5">
      <c r="A17101" s="10"/>
      <c r="B17101" s="10"/>
      <c r="C17101" s="10"/>
      <c r="D17101" s="10"/>
      <c r="E17101" s="10"/>
      <c r="F17101" s="10"/>
    </row>
    <row r="17102" spans="1:6" s="66" customFormat="1" ht="409.5">
      <c r="A17102" s="10"/>
      <c r="B17102" s="10"/>
      <c r="C17102" s="10"/>
      <c r="D17102" s="10"/>
      <c r="E17102" s="10"/>
      <c r="F17102" s="10"/>
    </row>
    <row r="17103" spans="1:6" s="66" customFormat="1" ht="409.5">
      <c r="A17103" s="10"/>
      <c r="B17103" s="10"/>
      <c r="C17103" s="10"/>
      <c r="D17103" s="10"/>
      <c r="E17103" s="10"/>
      <c r="F17103" s="10"/>
    </row>
    <row r="17104" spans="1:6" s="66" customFormat="1" ht="409.5">
      <c r="A17104" s="10"/>
      <c r="B17104" s="10"/>
      <c r="C17104" s="10"/>
      <c r="D17104" s="10"/>
      <c r="E17104" s="10"/>
      <c r="F17104" s="10"/>
    </row>
    <row r="17105" spans="1:6" s="66" customFormat="1" ht="409.5">
      <c r="A17105" s="10"/>
      <c r="B17105" s="10"/>
      <c r="C17105" s="10"/>
      <c r="D17105" s="10"/>
      <c r="E17105" s="10"/>
      <c r="F17105" s="10"/>
    </row>
    <row r="17106" spans="1:6" s="66" customFormat="1" ht="409.5">
      <c r="A17106" s="10"/>
      <c r="B17106" s="10"/>
      <c r="C17106" s="10"/>
      <c r="D17106" s="10"/>
      <c r="E17106" s="10"/>
      <c r="F17106" s="10"/>
    </row>
    <row r="17107" spans="1:6" s="66" customFormat="1" ht="409.5">
      <c r="A17107" s="10"/>
      <c r="B17107" s="10"/>
      <c r="C17107" s="10"/>
      <c r="D17107" s="10"/>
      <c r="E17107" s="10"/>
      <c r="F17107" s="10"/>
    </row>
    <row r="17108" spans="1:6" s="66" customFormat="1" ht="409.5">
      <c r="A17108" s="10"/>
      <c r="B17108" s="10"/>
      <c r="C17108" s="10"/>
      <c r="D17108" s="10"/>
      <c r="E17108" s="10"/>
      <c r="F17108" s="10"/>
    </row>
    <row r="17109" spans="1:6" s="66" customFormat="1" ht="409.5">
      <c r="A17109" s="10"/>
      <c r="B17109" s="10"/>
      <c r="C17109" s="10"/>
      <c r="D17109" s="10"/>
      <c r="E17109" s="10"/>
      <c r="F17109" s="10"/>
    </row>
    <row r="17110" spans="1:6" s="66" customFormat="1" ht="409.5">
      <c r="A17110" s="10"/>
      <c r="B17110" s="10"/>
      <c r="C17110" s="10"/>
      <c r="D17110" s="10"/>
      <c r="E17110" s="10"/>
      <c r="F17110" s="10"/>
    </row>
    <row r="17111" spans="1:6" s="66" customFormat="1" ht="409.5">
      <c r="A17111" s="10"/>
      <c r="B17111" s="10"/>
      <c r="C17111" s="10"/>
      <c r="D17111" s="10"/>
      <c r="E17111" s="10"/>
      <c r="F17111" s="10"/>
    </row>
    <row r="17112" spans="1:6" s="66" customFormat="1" ht="409.5">
      <c r="A17112" s="10"/>
      <c r="B17112" s="10"/>
      <c r="C17112" s="10"/>
      <c r="D17112" s="10"/>
      <c r="E17112" s="10"/>
      <c r="F17112" s="10"/>
    </row>
    <row r="17113" spans="1:6" s="66" customFormat="1" ht="409.5">
      <c r="A17113" s="10"/>
      <c r="B17113" s="10"/>
      <c r="C17113" s="10"/>
      <c r="D17113" s="10"/>
      <c r="E17113" s="10"/>
      <c r="F17113" s="10"/>
    </row>
    <row r="17114" spans="1:6" s="66" customFormat="1" ht="409.5">
      <c r="A17114" s="10"/>
      <c r="B17114" s="10"/>
      <c r="C17114" s="10"/>
      <c r="D17114" s="10"/>
      <c r="E17114" s="10"/>
      <c r="F17114" s="10"/>
    </row>
    <row r="17115" spans="1:6" s="66" customFormat="1" ht="409.5">
      <c r="A17115" s="10"/>
      <c r="B17115" s="10"/>
      <c r="C17115" s="10"/>
      <c r="D17115" s="10"/>
      <c r="E17115" s="10"/>
      <c r="F17115" s="10"/>
    </row>
    <row r="17116" spans="1:6" s="66" customFormat="1" ht="409.5">
      <c r="A17116" s="10"/>
      <c r="B17116" s="10"/>
      <c r="C17116" s="10"/>
      <c r="D17116" s="10"/>
      <c r="E17116" s="10"/>
      <c r="F17116" s="10"/>
    </row>
    <row r="17117" spans="1:6" s="66" customFormat="1" ht="409.5">
      <c r="A17117" s="10"/>
      <c r="B17117" s="10"/>
      <c r="C17117" s="10"/>
      <c r="D17117" s="10"/>
      <c r="E17117" s="10"/>
      <c r="F17117" s="10"/>
    </row>
    <row r="17118" spans="1:6" s="66" customFormat="1" ht="409.5">
      <c r="A17118" s="10"/>
      <c r="B17118" s="10"/>
      <c r="C17118" s="10"/>
      <c r="D17118" s="10"/>
      <c r="E17118" s="10"/>
      <c r="F17118" s="10"/>
    </row>
    <row r="17119" spans="1:6" s="66" customFormat="1" ht="409.5">
      <c r="A17119" s="10"/>
      <c r="B17119" s="10"/>
      <c r="C17119" s="10"/>
      <c r="D17119" s="10"/>
      <c r="E17119" s="10"/>
      <c r="F17119" s="10"/>
    </row>
    <row r="17120" spans="1:6" s="66" customFormat="1" ht="409.5">
      <c r="A17120" s="10"/>
      <c r="B17120" s="10"/>
      <c r="C17120" s="10"/>
      <c r="D17120" s="10"/>
      <c r="E17120" s="10"/>
      <c r="F17120" s="10"/>
    </row>
    <row r="17121" spans="1:6" s="66" customFormat="1" ht="409.5">
      <c r="A17121" s="10"/>
      <c r="B17121" s="10"/>
      <c r="C17121" s="10"/>
      <c r="D17121" s="10"/>
      <c r="E17121" s="10"/>
      <c r="F17121" s="10"/>
    </row>
    <row r="17122" spans="1:6" s="66" customFormat="1" ht="409.5">
      <c r="A17122" s="10"/>
      <c r="B17122" s="10"/>
      <c r="C17122" s="10"/>
      <c r="D17122" s="10"/>
      <c r="E17122" s="10"/>
      <c r="F17122" s="10"/>
    </row>
    <row r="17123" spans="1:6" s="66" customFormat="1" ht="409.5">
      <c r="A17123" s="10"/>
      <c r="B17123" s="10"/>
      <c r="C17123" s="10"/>
      <c r="D17123" s="10"/>
      <c r="E17123" s="10"/>
      <c r="F17123" s="10"/>
    </row>
    <row r="17124" spans="1:6" s="66" customFormat="1" ht="409.5">
      <c r="A17124" s="10"/>
      <c r="B17124" s="10"/>
      <c r="C17124" s="10"/>
      <c r="D17124" s="10"/>
      <c r="E17124" s="10"/>
      <c r="F17124" s="10"/>
    </row>
    <row r="17125" spans="1:6" s="66" customFormat="1" ht="409.5">
      <c r="A17125" s="10"/>
      <c r="B17125" s="10"/>
      <c r="C17125" s="10"/>
      <c r="D17125" s="10"/>
      <c r="E17125" s="10"/>
      <c r="F17125" s="10"/>
    </row>
    <row r="17126" spans="1:6" s="66" customFormat="1" ht="409.5">
      <c r="A17126" s="10"/>
      <c r="B17126" s="10"/>
      <c r="C17126" s="10"/>
      <c r="D17126" s="10"/>
      <c r="E17126" s="10"/>
      <c r="F17126" s="10"/>
    </row>
    <row r="17127" spans="1:6" s="66" customFormat="1" ht="409.5">
      <c r="A17127" s="10"/>
      <c r="B17127" s="10"/>
      <c r="C17127" s="10"/>
      <c r="D17127" s="10"/>
      <c r="E17127" s="10"/>
      <c r="F17127" s="10"/>
    </row>
    <row r="17128" spans="1:6" s="66" customFormat="1" ht="409.5">
      <c r="A17128" s="10"/>
      <c r="B17128" s="10"/>
      <c r="C17128" s="10"/>
      <c r="D17128" s="10"/>
      <c r="E17128" s="10"/>
      <c r="F17128" s="10"/>
    </row>
    <row r="17129" spans="1:6" s="66" customFormat="1" ht="409.5">
      <c r="A17129" s="10"/>
      <c r="B17129" s="10"/>
      <c r="C17129" s="10"/>
      <c r="D17129" s="10"/>
      <c r="E17129" s="10"/>
      <c r="F17129" s="10"/>
    </row>
    <row r="17130" spans="1:6" s="66" customFormat="1" ht="409.5">
      <c r="A17130" s="10"/>
      <c r="B17130" s="10"/>
      <c r="C17130" s="10"/>
      <c r="D17130" s="10"/>
      <c r="E17130" s="10"/>
      <c r="F17130" s="10"/>
    </row>
    <row r="17131" spans="1:6" s="66" customFormat="1" ht="409.5">
      <c r="A17131" s="10"/>
      <c r="B17131" s="10"/>
      <c r="C17131" s="10"/>
      <c r="D17131" s="10"/>
      <c r="E17131" s="10"/>
      <c r="F17131" s="10"/>
    </row>
    <row r="17132" spans="1:6" s="66" customFormat="1" ht="409.5">
      <c r="A17132" s="10"/>
      <c r="B17132" s="10"/>
      <c r="C17132" s="10"/>
      <c r="D17132" s="10"/>
      <c r="E17132" s="10"/>
      <c r="F17132" s="10"/>
    </row>
    <row r="17133" spans="1:6" s="66" customFormat="1" ht="409.5">
      <c r="A17133" s="10"/>
      <c r="B17133" s="10"/>
      <c r="C17133" s="10"/>
      <c r="D17133" s="10"/>
      <c r="E17133" s="10"/>
      <c r="F17133" s="10"/>
    </row>
    <row r="17134" spans="1:6" s="66" customFormat="1" ht="409.5">
      <c r="A17134" s="10"/>
      <c r="B17134" s="10"/>
      <c r="C17134" s="10"/>
      <c r="D17134" s="10"/>
      <c r="E17134" s="10"/>
      <c r="F17134" s="10"/>
    </row>
    <row r="17135" spans="1:6" s="66" customFormat="1" ht="409.5">
      <c r="A17135" s="10"/>
      <c r="B17135" s="10"/>
      <c r="C17135" s="10"/>
      <c r="D17135" s="10"/>
      <c r="E17135" s="10"/>
      <c r="F17135" s="10"/>
    </row>
    <row r="17136" spans="1:6" s="66" customFormat="1" ht="409.5">
      <c r="A17136" s="10"/>
      <c r="B17136" s="10"/>
      <c r="C17136" s="10"/>
      <c r="D17136" s="10"/>
      <c r="E17136" s="10"/>
      <c r="F17136" s="10"/>
    </row>
    <row r="17137" spans="1:6" s="66" customFormat="1" ht="409.5">
      <c r="A17137" s="10"/>
      <c r="B17137" s="10"/>
      <c r="C17137" s="10"/>
      <c r="D17137" s="10"/>
      <c r="E17137" s="10"/>
      <c r="F17137" s="10"/>
    </row>
    <row r="17138" spans="1:6" s="66" customFormat="1" ht="409.5">
      <c r="A17138" s="10"/>
      <c r="B17138" s="10"/>
      <c r="C17138" s="10"/>
      <c r="D17138" s="10"/>
      <c r="E17138" s="10"/>
      <c r="F17138" s="10"/>
    </row>
    <row r="17139" spans="1:6" s="66" customFormat="1" ht="409.5">
      <c r="A17139" s="10"/>
      <c r="B17139" s="10"/>
      <c r="C17139" s="10"/>
      <c r="D17139" s="10"/>
      <c r="E17139" s="10"/>
      <c r="F17139" s="10"/>
    </row>
    <row r="17140" spans="1:6" s="66" customFormat="1" ht="409.5">
      <c r="A17140" s="10"/>
      <c r="B17140" s="10"/>
      <c r="C17140" s="10"/>
      <c r="D17140" s="10"/>
      <c r="E17140" s="10"/>
      <c r="F17140" s="10"/>
    </row>
    <row r="17141" spans="1:6" s="66" customFormat="1" ht="409.5">
      <c r="A17141" s="10"/>
      <c r="B17141" s="10"/>
      <c r="C17141" s="10"/>
      <c r="D17141" s="10"/>
      <c r="E17141" s="10"/>
      <c r="F17141" s="10"/>
    </row>
    <row r="17142" spans="1:6" s="66" customFormat="1" ht="409.5">
      <c r="A17142" s="10"/>
      <c r="B17142" s="10"/>
      <c r="C17142" s="10"/>
      <c r="D17142" s="10"/>
      <c r="E17142" s="10"/>
      <c r="F17142" s="10"/>
    </row>
    <row r="17143" spans="1:6" s="66" customFormat="1" ht="409.5">
      <c r="A17143" s="10"/>
      <c r="B17143" s="10"/>
      <c r="C17143" s="10"/>
      <c r="D17143" s="10"/>
      <c r="E17143" s="10"/>
      <c r="F17143" s="10"/>
    </row>
    <row r="17144" spans="1:6" s="66" customFormat="1" ht="409.5">
      <c r="A17144" s="10"/>
      <c r="B17144" s="10"/>
      <c r="C17144" s="10"/>
      <c r="D17144" s="10"/>
      <c r="E17144" s="10"/>
      <c r="F17144" s="10"/>
    </row>
    <row r="17145" spans="1:6" s="66" customFormat="1" ht="409.5">
      <c r="A17145" s="10"/>
      <c r="B17145" s="10"/>
      <c r="C17145" s="10"/>
      <c r="D17145" s="10"/>
      <c r="E17145" s="10"/>
      <c r="F17145" s="10"/>
    </row>
    <row r="17146" spans="1:6" s="66" customFormat="1" ht="409.5">
      <c r="A17146" s="10"/>
      <c r="B17146" s="10"/>
      <c r="C17146" s="10"/>
      <c r="D17146" s="10"/>
      <c r="E17146" s="10"/>
      <c r="F17146" s="10"/>
    </row>
    <row r="17147" spans="1:6" s="66" customFormat="1" ht="409.5">
      <c r="A17147" s="10"/>
      <c r="B17147" s="10"/>
      <c r="C17147" s="10"/>
      <c r="D17147" s="10"/>
      <c r="E17147" s="10"/>
      <c r="F17147" s="10"/>
    </row>
    <row r="17148" spans="1:6" s="66" customFormat="1" ht="409.5">
      <c r="A17148" s="10"/>
      <c r="B17148" s="10"/>
      <c r="C17148" s="10"/>
      <c r="D17148" s="10"/>
      <c r="E17148" s="10"/>
      <c r="F17148" s="10"/>
    </row>
    <row r="17149" spans="1:6" s="66" customFormat="1" ht="409.5">
      <c r="A17149" s="10"/>
      <c r="B17149" s="10"/>
      <c r="C17149" s="10"/>
      <c r="D17149" s="10"/>
      <c r="E17149" s="10"/>
      <c r="F17149" s="10"/>
    </row>
    <row r="17150" spans="1:6" s="66" customFormat="1" ht="409.5">
      <c r="A17150" s="10"/>
      <c r="B17150" s="10"/>
      <c r="C17150" s="10"/>
      <c r="D17150" s="10"/>
      <c r="E17150" s="10"/>
      <c r="F17150" s="10"/>
    </row>
    <row r="17151" spans="1:6" s="66" customFormat="1" ht="409.5">
      <c r="A17151" s="10"/>
      <c r="B17151" s="10"/>
      <c r="C17151" s="10"/>
      <c r="D17151" s="10"/>
      <c r="E17151" s="10"/>
      <c r="F17151" s="10"/>
    </row>
    <row r="17152" spans="1:6" s="66" customFormat="1" ht="409.5">
      <c r="A17152" s="10"/>
      <c r="B17152" s="10"/>
      <c r="C17152" s="10"/>
      <c r="D17152" s="10"/>
      <c r="E17152" s="10"/>
      <c r="F17152" s="10"/>
    </row>
    <row r="17153" spans="1:6" s="66" customFormat="1" ht="409.5">
      <c r="A17153" s="10"/>
      <c r="B17153" s="10"/>
      <c r="C17153" s="10"/>
      <c r="D17153" s="10"/>
      <c r="E17153" s="10"/>
      <c r="F17153" s="10"/>
    </row>
    <row r="17154" spans="1:6" s="66" customFormat="1" ht="409.5">
      <c r="A17154" s="10"/>
      <c r="B17154" s="10"/>
      <c r="C17154" s="10"/>
      <c r="D17154" s="10"/>
      <c r="E17154" s="10"/>
      <c r="F17154" s="10"/>
    </row>
    <row r="17155" spans="1:6" s="66" customFormat="1" ht="409.5">
      <c r="A17155" s="10"/>
      <c r="B17155" s="10"/>
      <c r="C17155" s="10"/>
      <c r="D17155" s="10"/>
      <c r="E17155" s="10"/>
      <c r="F17155" s="10"/>
    </row>
    <row r="17156" spans="1:6" s="66" customFormat="1" ht="409.5">
      <c r="A17156" s="10"/>
      <c r="B17156" s="10"/>
      <c r="C17156" s="10"/>
      <c r="D17156" s="10"/>
      <c r="E17156" s="10"/>
      <c r="F17156" s="10"/>
    </row>
    <row r="17157" spans="1:6" s="66" customFormat="1" ht="409.5">
      <c r="A17157" s="10"/>
      <c r="B17157" s="10"/>
      <c r="C17157" s="10"/>
      <c r="D17157" s="10"/>
      <c r="E17157" s="10"/>
      <c r="F17157" s="10"/>
    </row>
    <row r="17158" spans="1:6" s="66" customFormat="1" ht="409.5">
      <c r="A17158" s="10"/>
      <c r="B17158" s="10"/>
      <c r="C17158" s="10"/>
      <c r="D17158" s="10"/>
      <c r="E17158" s="10"/>
      <c r="F17158" s="10"/>
    </row>
    <row r="17159" spans="1:6" s="66" customFormat="1" ht="409.5">
      <c r="A17159" s="10"/>
      <c r="B17159" s="10"/>
      <c r="C17159" s="10"/>
      <c r="D17159" s="10"/>
      <c r="E17159" s="10"/>
      <c r="F17159" s="10"/>
    </row>
    <row r="17160" spans="1:6" s="66" customFormat="1" ht="409.5">
      <c r="A17160" s="10"/>
      <c r="B17160" s="10"/>
      <c r="C17160" s="10"/>
      <c r="D17160" s="10"/>
      <c r="E17160" s="10"/>
      <c r="F17160" s="10"/>
    </row>
    <row r="17161" spans="1:6" s="66" customFormat="1" ht="409.5">
      <c r="A17161" s="10"/>
      <c r="B17161" s="10"/>
      <c r="C17161" s="10"/>
      <c r="D17161" s="10"/>
      <c r="E17161" s="10"/>
      <c r="F17161" s="10"/>
    </row>
    <row r="17162" spans="1:6" s="66" customFormat="1" ht="409.5">
      <c r="A17162" s="10"/>
      <c r="B17162" s="10"/>
      <c r="C17162" s="10"/>
      <c r="D17162" s="10"/>
      <c r="E17162" s="10"/>
      <c r="F17162" s="10"/>
    </row>
    <row r="17163" spans="1:6" s="66" customFormat="1" ht="409.5">
      <c r="A17163" s="10"/>
      <c r="B17163" s="10"/>
      <c r="C17163" s="10"/>
      <c r="D17163" s="10"/>
      <c r="E17163" s="10"/>
      <c r="F17163" s="10"/>
    </row>
    <row r="17164" spans="1:6" s="66" customFormat="1" ht="409.5">
      <c r="A17164" s="10"/>
      <c r="B17164" s="10"/>
      <c r="C17164" s="10"/>
      <c r="D17164" s="10"/>
      <c r="E17164" s="10"/>
      <c r="F17164" s="10"/>
    </row>
    <row r="17165" spans="1:6" s="66" customFormat="1" ht="409.5">
      <c r="A17165" s="10"/>
      <c r="B17165" s="10"/>
      <c r="C17165" s="10"/>
      <c r="D17165" s="10"/>
      <c r="E17165" s="10"/>
      <c r="F17165" s="10"/>
    </row>
    <row r="17166" spans="1:6" s="66" customFormat="1" ht="409.5">
      <c r="A17166" s="10"/>
      <c r="B17166" s="10"/>
      <c r="C17166" s="10"/>
      <c r="D17166" s="10"/>
      <c r="E17166" s="10"/>
      <c r="F17166" s="10"/>
    </row>
    <row r="17167" spans="1:6" s="66" customFormat="1" ht="409.5">
      <c r="A17167" s="10"/>
      <c r="B17167" s="10"/>
      <c r="C17167" s="10"/>
      <c r="D17167" s="10"/>
      <c r="E17167" s="10"/>
      <c r="F17167" s="10"/>
    </row>
    <row r="17168" spans="1:6" s="66" customFormat="1" ht="409.5">
      <c r="A17168" s="10"/>
      <c r="B17168" s="10"/>
      <c r="C17168" s="10"/>
      <c r="D17168" s="10"/>
      <c r="E17168" s="10"/>
      <c r="F17168" s="10"/>
    </row>
    <row r="17169" spans="1:6" s="66" customFormat="1" ht="409.5">
      <c r="A17169" s="10"/>
      <c r="B17169" s="10"/>
      <c r="C17169" s="10"/>
      <c r="D17169" s="10"/>
      <c r="E17169" s="10"/>
      <c r="F17169" s="10"/>
    </row>
    <row r="17170" spans="1:6" s="66" customFormat="1" ht="409.5">
      <c r="A17170" s="10"/>
      <c r="B17170" s="10"/>
      <c r="C17170" s="10"/>
      <c r="D17170" s="10"/>
      <c r="E17170" s="10"/>
      <c r="F17170" s="10"/>
    </row>
    <row r="17171" spans="1:6" s="66" customFormat="1" ht="409.5">
      <c r="A17171" s="10"/>
      <c r="B17171" s="10"/>
      <c r="C17171" s="10"/>
      <c r="D17171" s="10"/>
      <c r="E17171" s="10"/>
      <c r="F17171" s="10"/>
    </row>
    <row r="17172" spans="1:6" s="66" customFormat="1" ht="409.5">
      <c r="A17172" s="10"/>
      <c r="B17172" s="10"/>
      <c r="C17172" s="10"/>
      <c r="D17172" s="10"/>
      <c r="E17172" s="10"/>
      <c r="F17172" s="10"/>
    </row>
    <row r="17173" spans="1:6" s="66" customFormat="1" ht="409.5">
      <c r="A17173" s="10"/>
      <c r="B17173" s="10"/>
      <c r="C17173" s="10"/>
      <c r="D17173" s="10"/>
      <c r="E17173" s="10"/>
      <c r="F17173" s="10"/>
    </row>
    <row r="17174" spans="1:6" s="66" customFormat="1" ht="409.5">
      <c r="A17174" s="10"/>
      <c r="B17174" s="10"/>
      <c r="C17174" s="10"/>
      <c r="D17174" s="10"/>
      <c r="E17174" s="10"/>
      <c r="F17174" s="10"/>
    </row>
    <row r="17175" spans="1:6" s="66" customFormat="1" ht="409.5">
      <c r="A17175" s="10"/>
      <c r="B17175" s="10"/>
      <c r="C17175" s="10"/>
      <c r="D17175" s="10"/>
      <c r="E17175" s="10"/>
      <c r="F17175" s="10"/>
    </row>
    <row r="17176" spans="1:6" s="66" customFormat="1" ht="409.5">
      <c r="A17176" s="10"/>
      <c r="B17176" s="10"/>
      <c r="C17176" s="10"/>
      <c r="D17176" s="10"/>
      <c r="E17176" s="10"/>
      <c r="F17176" s="10"/>
    </row>
    <row r="17177" spans="1:6" s="66" customFormat="1" ht="409.5">
      <c r="A17177" s="10"/>
      <c r="B17177" s="10"/>
      <c r="C17177" s="10"/>
      <c r="D17177" s="10"/>
      <c r="E17177" s="10"/>
      <c r="F17177" s="10"/>
    </row>
    <row r="17178" spans="1:6" s="66" customFormat="1" ht="409.5">
      <c r="A17178" s="10"/>
      <c r="B17178" s="10"/>
      <c r="C17178" s="10"/>
      <c r="D17178" s="10"/>
      <c r="E17178" s="10"/>
      <c r="F17178" s="10"/>
    </row>
    <row r="17179" spans="1:6" s="66" customFormat="1" ht="409.5">
      <c r="A17179" s="10"/>
      <c r="B17179" s="10"/>
      <c r="C17179" s="10"/>
      <c r="D17179" s="10"/>
      <c r="E17179" s="10"/>
      <c r="F17179" s="10"/>
    </row>
    <row r="17180" spans="1:6" s="66" customFormat="1" ht="409.5">
      <c r="A17180" s="10"/>
      <c r="B17180" s="10"/>
      <c r="C17180" s="10"/>
      <c r="D17180" s="10"/>
      <c r="E17180" s="10"/>
      <c r="F17180" s="10"/>
    </row>
    <row r="17181" spans="1:6" s="66" customFormat="1" ht="409.5">
      <c r="A17181" s="10"/>
      <c r="B17181" s="10"/>
      <c r="C17181" s="10"/>
      <c r="D17181" s="10"/>
      <c r="E17181" s="10"/>
      <c r="F17181" s="10"/>
    </row>
    <row r="17182" spans="1:6" s="66" customFormat="1" ht="409.5">
      <c r="A17182" s="10"/>
      <c r="B17182" s="10"/>
      <c r="C17182" s="10"/>
      <c r="D17182" s="10"/>
      <c r="E17182" s="10"/>
      <c r="F17182" s="10"/>
    </row>
    <row r="17183" spans="1:6" s="66" customFormat="1" ht="409.5">
      <c r="A17183" s="10"/>
      <c r="B17183" s="10"/>
      <c r="C17183" s="10"/>
      <c r="D17183" s="10"/>
      <c r="E17183" s="10"/>
      <c r="F17183" s="10"/>
    </row>
    <row r="17184" spans="1:6" s="66" customFormat="1" ht="409.5">
      <c r="A17184" s="10"/>
      <c r="B17184" s="10"/>
      <c r="C17184" s="10"/>
      <c r="D17184" s="10"/>
      <c r="E17184" s="10"/>
      <c r="F17184" s="10"/>
    </row>
    <row r="17185" spans="1:6" s="66" customFormat="1" ht="409.5">
      <c r="A17185" s="10"/>
      <c r="B17185" s="10"/>
      <c r="C17185" s="10"/>
      <c r="D17185" s="10"/>
      <c r="E17185" s="10"/>
      <c r="F17185" s="10"/>
    </row>
    <row r="17186" spans="1:6" s="66" customFormat="1" ht="409.5">
      <c r="A17186" s="10"/>
      <c r="B17186" s="10"/>
      <c r="C17186" s="10"/>
      <c r="D17186" s="10"/>
      <c r="E17186" s="10"/>
      <c r="F17186" s="10"/>
    </row>
    <row r="17187" spans="1:6" s="66" customFormat="1" ht="409.5">
      <c r="A17187" s="10"/>
      <c r="B17187" s="10"/>
      <c r="C17187" s="10"/>
      <c r="D17187" s="10"/>
      <c r="E17187" s="10"/>
      <c r="F17187" s="10"/>
    </row>
    <row r="17188" spans="1:6" s="66" customFormat="1" ht="409.5">
      <c r="A17188" s="10"/>
      <c r="B17188" s="10"/>
      <c r="C17188" s="10"/>
      <c r="D17188" s="10"/>
      <c r="E17188" s="10"/>
      <c r="F17188" s="10"/>
    </row>
    <row r="17189" spans="1:6" s="66" customFormat="1" ht="409.5">
      <c r="A17189" s="10"/>
      <c r="B17189" s="10"/>
      <c r="C17189" s="10"/>
      <c r="D17189" s="10"/>
      <c r="E17189" s="10"/>
      <c r="F17189" s="10"/>
    </row>
    <row r="17190" spans="1:6" s="66" customFormat="1" ht="409.5">
      <c r="A17190" s="10"/>
      <c r="B17190" s="10"/>
      <c r="C17190" s="10"/>
      <c r="D17190" s="10"/>
      <c r="E17190" s="10"/>
      <c r="F17190" s="10"/>
    </row>
    <row r="17191" spans="1:6" s="66" customFormat="1" ht="409.5">
      <c r="A17191" s="10"/>
      <c r="B17191" s="10"/>
      <c r="C17191" s="10"/>
      <c r="D17191" s="10"/>
      <c r="E17191" s="10"/>
      <c r="F17191" s="10"/>
    </row>
    <row r="17192" spans="1:6" s="66" customFormat="1" ht="409.5">
      <c r="A17192" s="10"/>
      <c r="B17192" s="10"/>
      <c r="C17192" s="10"/>
      <c r="D17192" s="10"/>
      <c r="E17192" s="10"/>
      <c r="F17192" s="10"/>
    </row>
    <row r="17193" spans="1:6" s="66" customFormat="1" ht="409.5">
      <c r="A17193" s="10"/>
      <c r="B17193" s="10"/>
      <c r="C17193" s="10"/>
      <c r="D17193" s="10"/>
      <c r="E17193" s="10"/>
      <c r="F17193" s="10"/>
    </row>
    <row r="17194" spans="1:6" s="66" customFormat="1" ht="409.5">
      <c r="A17194" s="10"/>
      <c r="B17194" s="10"/>
      <c r="C17194" s="10"/>
      <c r="D17194" s="10"/>
      <c r="E17194" s="10"/>
      <c r="F17194" s="10"/>
    </row>
    <row r="17195" spans="1:6" s="66" customFormat="1" ht="409.5">
      <c r="A17195" s="10"/>
      <c r="B17195" s="10"/>
      <c r="C17195" s="10"/>
      <c r="D17195" s="10"/>
      <c r="E17195" s="10"/>
      <c r="F17195" s="10"/>
    </row>
    <row r="17196" spans="1:6" s="66" customFormat="1" ht="409.5">
      <c r="A17196" s="10"/>
      <c r="B17196" s="10"/>
      <c r="C17196" s="10"/>
      <c r="D17196" s="10"/>
      <c r="E17196" s="10"/>
      <c r="F17196" s="10"/>
    </row>
    <row r="17197" spans="1:6" s="66" customFormat="1" ht="409.5">
      <c r="A17197" s="10"/>
      <c r="B17197" s="10"/>
      <c r="C17197" s="10"/>
      <c r="D17197" s="10"/>
      <c r="E17197" s="10"/>
      <c r="F17197" s="10"/>
    </row>
    <row r="17198" spans="1:6" s="66" customFormat="1" ht="409.5">
      <c r="A17198" s="10"/>
      <c r="B17198" s="10"/>
      <c r="C17198" s="10"/>
      <c r="D17198" s="10"/>
      <c r="E17198" s="10"/>
      <c r="F17198" s="10"/>
    </row>
    <row r="17199" spans="1:6" s="66" customFormat="1" ht="409.5">
      <c r="A17199" s="10"/>
      <c r="B17199" s="10"/>
      <c r="C17199" s="10"/>
      <c r="D17199" s="10"/>
      <c r="E17199" s="10"/>
      <c r="F17199" s="10"/>
    </row>
    <row r="17200" spans="1:6" s="66" customFormat="1" ht="409.5">
      <c r="A17200" s="10"/>
      <c r="B17200" s="10"/>
      <c r="C17200" s="10"/>
      <c r="D17200" s="10"/>
      <c r="E17200" s="10"/>
      <c r="F17200" s="10"/>
    </row>
    <row r="17201" spans="1:6" s="66" customFormat="1" ht="409.5">
      <c r="A17201" s="10"/>
      <c r="B17201" s="10"/>
      <c r="C17201" s="10"/>
      <c r="D17201" s="10"/>
      <c r="E17201" s="10"/>
      <c r="F17201" s="10"/>
    </row>
    <row r="17202" spans="1:6" s="66" customFormat="1" ht="409.5">
      <c r="A17202" s="10"/>
      <c r="B17202" s="10"/>
      <c r="C17202" s="10"/>
      <c r="D17202" s="10"/>
      <c r="E17202" s="10"/>
      <c r="F17202" s="10"/>
    </row>
    <row r="17203" spans="1:6" s="66" customFormat="1" ht="409.5">
      <c r="A17203" s="10"/>
      <c r="B17203" s="10"/>
      <c r="C17203" s="10"/>
      <c r="D17203" s="10"/>
      <c r="E17203" s="10"/>
      <c r="F17203" s="10"/>
    </row>
    <row r="17204" spans="1:6" s="66" customFormat="1" ht="409.5">
      <c r="A17204" s="10"/>
      <c r="B17204" s="10"/>
      <c r="C17204" s="10"/>
      <c r="D17204" s="10"/>
      <c r="E17204" s="10"/>
      <c r="F17204" s="10"/>
    </row>
    <row r="17205" spans="1:6" s="66" customFormat="1" ht="409.5">
      <c r="A17205" s="10"/>
      <c r="B17205" s="10"/>
      <c r="C17205" s="10"/>
      <c r="D17205" s="10"/>
      <c r="E17205" s="10"/>
      <c r="F17205" s="10"/>
    </row>
    <row r="17206" spans="1:6" s="66" customFormat="1" ht="409.5">
      <c r="A17206" s="10"/>
      <c r="B17206" s="10"/>
      <c r="C17206" s="10"/>
      <c r="D17206" s="10"/>
      <c r="E17206" s="10"/>
      <c r="F17206" s="10"/>
    </row>
    <row r="17207" spans="1:6" s="66" customFormat="1" ht="409.5">
      <c r="A17207" s="10"/>
      <c r="B17207" s="10"/>
      <c r="C17207" s="10"/>
      <c r="D17207" s="10"/>
      <c r="E17207" s="10"/>
      <c r="F17207" s="10"/>
    </row>
    <row r="17208" spans="1:6" s="66" customFormat="1" ht="409.5">
      <c r="A17208" s="10"/>
      <c r="B17208" s="10"/>
      <c r="C17208" s="10"/>
      <c r="D17208" s="10"/>
      <c r="E17208" s="10"/>
      <c r="F17208" s="10"/>
    </row>
    <row r="17209" spans="1:6" s="66" customFormat="1" ht="409.5">
      <c r="A17209" s="10"/>
      <c r="B17209" s="10"/>
      <c r="C17209" s="10"/>
      <c r="D17209" s="10"/>
      <c r="E17209" s="10"/>
      <c r="F17209" s="10"/>
    </row>
    <row r="17210" spans="1:6" s="66" customFormat="1" ht="409.5">
      <c r="A17210" s="10"/>
      <c r="B17210" s="10"/>
      <c r="C17210" s="10"/>
      <c r="D17210" s="10"/>
      <c r="E17210" s="10"/>
      <c r="F17210" s="10"/>
    </row>
    <row r="17211" spans="1:6" s="66" customFormat="1" ht="409.5">
      <c r="A17211" s="10"/>
      <c r="B17211" s="10"/>
      <c r="C17211" s="10"/>
      <c r="D17211" s="10"/>
      <c r="E17211" s="10"/>
      <c r="F17211" s="10"/>
    </row>
    <row r="17212" spans="1:6" s="66" customFormat="1" ht="409.5">
      <c r="A17212" s="10"/>
      <c r="B17212" s="10"/>
      <c r="C17212" s="10"/>
      <c r="D17212" s="10"/>
      <c r="E17212" s="10"/>
      <c r="F17212" s="10"/>
    </row>
    <row r="17213" spans="1:6" s="66" customFormat="1" ht="409.5">
      <c r="A17213" s="10"/>
      <c r="B17213" s="10"/>
      <c r="C17213" s="10"/>
      <c r="D17213" s="10"/>
      <c r="E17213" s="10"/>
      <c r="F17213" s="10"/>
    </row>
    <row r="17214" spans="1:6" s="66" customFormat="1" ht="409.5">
      <c r="A17214" s="10"/>
      <c r="B17214" s="10"/>
      <c r="C17214" s="10"/>
      <c r="D17214" s="10"/>
      <c r="E17214" s="10"/>
      <c r="F17214" s="10"/>
    </row>
    <row r="17215" spans="1:6" s="66" customFormat="1" ht="409.5">
      <c r="A17215" s="10"/>
      <c r="B17215" s="10"/>
      <c r="C17215" s="10"/>
      <c r="D17215" s="10"/>
      <c r="E17215" s="10"/>
      <c r="F17215" s="10"/>
    </row>
    <row r="17216" spans="1:6" s="66" customFormat="1" ht="409.5">
      <c r="A17216" s="10"/>
      <c r="B17216" s="10"/>
      <c r="C17216" s="10"/>
      <c r="D17216" s="10"/>
      <c r="E17216" s="10"/>
      <c r="F17216" s="10"/>
    </row>
    <row r="17217" spans="1:6" s="66" customFormat="1" ht="409.5">
      <c r="A17217" s="10"/>
      <c r="B17217" s="10"/>
      <c r="C17217" s="10"/>
      <c r="D17217" s="10"/>
      <c r="E17217" s="10"/>
      <c r="F17217" s="10"/>
    </row>
    <row r="17218" spans="1:6" s="66" customFormat="1" ht="409.5">
      <c r="A17218" s="10"/>
      <c r="B17218" s="10"/>
      <c r="C17218" s="10"/>
      <c r="D17218" s="10"/>
      <c r="E17218" s="10"/>
      <c r="F17218" s="10"/>
    </row>
    <row r="17219" spans="1:6" s="66" customFormat="1" ht="409.5">
      <c r="A17219" s="10"/>
      <c r="B17219" s="10"/>
      <c r="C17219" s="10"/>
      <c r="D17219" s="10"/>
      <c r="E17219" s="10"/>
      <c r="F17219" s="10"/>
    </row>
    <row r="17220" spans="1:6" s="66" customFormat="1" ht="409.5">
      <c r="A17220" s="10"/>
      <c r="B17220" s="10"/>
      <c r="C17220" s="10"/>
      <c r="D17220" s="10"/>
      <c r="E17220" s="10"/>
      <c r="F17220" s="10"/>
    </row>
    <row r="17221" spans="1:6" s="66" customFormat="1" ht="409.5">
      <c r="A17221" s="10"/>
      <c r="B17221" s="10"/>
      <c r="C17221" s="10"/>
      <c r="D17221" s="10"/>
      <c r="E17221" s="10"/>
      <c r="F17221" s="10"/>
    </row>
    <row r="17222" spans="1:6" s="66" customFormat="1" ht="409.5">
      <c r="A17222" s="10"/>
      <c r="B17222" s="10"/>
      <c r="C17222" s="10"/>
      <c r="D17222" s="10"/>
      <c r="E17222" s="10"/>
      <c r="F17222" s="10"/>
    </row>
    <row r="17223" spans="1:6" s="66" customFormat="1" ht="409.5">
      <c r="A17223" s="10"/>
      <c r="B17223" s="10"/>
      <c r="C17223" s="10"/>
      <c r="D17223" s="10"/>
      <c r="E17223" s="10"/>
      <c r="F17223" s="10"/>
    </row>
    <row r="17224" spans="1:6" s="66" customFormat="1" ht="409.5">
      <c r="A17224" s="10"/>
      <c r="B17224" s="10"/>
      <c r="C17224" s="10"/>
      <c r="D17224" s="10"/>
      <c r="E17224" s="10"/>
      <c r="F17224" s="10"/>
    </row>
    <row r="17225" spans="1:6" s="66" customFormat="1" ht="409.5">
      <c r="A17225" s="10"/>
      <c r="B17225" s="10"/>
      <c r="C17225" s="10"/>
      <c r="D17225" s="10"/>
      <c r="E17225" s="10"/>
      <c r="F17225" s="10"/>
    </row>
    <row r="17226" spans="1:6" s="66" customFormat="1" ht="409.5">
      <c r="A17226" s="10"/>
      <c r="B17226" s="10"/>
      <c r="C17226" s="10"/>
      <c r="D17226" s="10"/>
      <c r="E17226" s="10"/>
      <c r="F17226" s="10"/>
    </row>
    <row r="17227" spans="1:6" s="66" customFormat="1" ht="409.5">
      <c r="A17227" s="10"/>
      <c r="B17227" s="10"/>
      <c r="C17227" s="10"/>
      <c r="D17227" s="10"/>
      <c r="E17227" s="10"/>
      <c r="F17227" s="10"/>
    </row>
    <row r="17228" spans="1:6" s="66" customFormat="1" ht="409.5">
      <c r="A17228" s="10"/>
      <c r="B17228" s="10"/>
      <c r="C17228" s="10"/>
      <c r="D17228" s="10"/>
      <c r="E17228" s="10"/>
      <c r="F17228" s="10"/>
    </row>
    <row r="17229" spans="1:6" s="66" customFormat="1" ht="409.5">
      <c r="A17229" s="10"/>
      <c r="B17229" s="10"/>
      <c r="C17229" s="10"/>
      <c r="D17229" s="10"/>
      <c r="E17229" s="10"/>
      <c r="F17229" s="10"/>
    </row>
    <row r="17230" spans="1:6" s="66" customFormat="1" ht="409.5">
      <c r="A17230" s="10"/>
      <c r="B17230" s="10"/>
      <c r="C17230" s="10"/>
      <c r="D17230" s="10"/>
      <c r="E17230" s="10"/>
      <c r="F17230" s="10"/>
    </row>
    <row r="17231" spans="1:6" s="66" customFormat="1" ht="409.5">
      <c r="A17231" s="10"/>
      <c r="B17231" s="10"/>
      <c r="C17231" s="10"/>
      <c r="D17231" s="10"/>
      <c r="E17231" s="10"/>
      <c r="F17231" s="10"/>
    </row>
    <row r="17232" spans="1:6" s="66" customFormat="1" ht="409.5">
      <c r="A17232" s="10"/>
      <c r="B17232" s="10"/>
      <c r="C17232" s="10"/>
      <c r="D17232" s="10"/>
      <c r="E17232" s="10"/>
      <c r="F17232" s="10"/>
    </row>
    <row r="17233" spans="1:6" s="66" customFormat="1" ht="409.5">
      <c r="A17233" s="10"/>
      <c r="B17233" s="10"/>
      <c r="C17233" s="10"/>
      <c r="D17233" s="10"/>
      <c r="E17233" s="10"/>
      <c r="F17233" s="10"/>
    </row>
    <row r="17234" spans="1:6" s="66" customFormat="1" ht="409.5">
      <c r="A17234" s="10"/>
      <c r="B17234" s="10"/>
      <c r="C17234" s="10"/>
      <c r="D17234" s="10"/>
      <c r="E17234" s="10"/>
      <c r="F17234" s="10"/>
    </row>
    <row r="17235" spans="1:6" s="66" customFormat="1" ht="409.5">
      <c r="A17235" s="10"/>
      <c r="B17235" s="10"/>
      <c r="C17235" s="10"/>
      <c r="D17235" s="10"/>
      <c r="E17235" s="10"/>
      <c r="F17235" s="10"/>
    </row>
    <row r="17236" spans="1:6" s="66" customFormat="1" ht="409.5">
      <c r="A17236" s="10"/>
      <c r="B17236" s="10"/>
      <c r="C17236" s="10"/>
      <c r="D17236" s="10"/>
      <c r="E17236" s="10"/>
      <c r="F17236" s="10"/>
    </row>
    <row r="17237" spans="1:6" s="66" customFormat="1" ht="409.5">
      <c r="A17237" s="10"/>
      <c r="B17237" s="10"/>
      <c r="C17237" s="10"/>
      <c r="D17237" s="10"/>
      <c r="E17237" s="10"/>
      <c r="F17237" s="10"/>
    </row>
    <row r="17238" spans="1:6" s="66" customFormat="1" ht="409.5">
      <c r="A17238" s="10"/>
      <c r="B17238" s="10"/>
      <c r="C17238" s="10"/>
      <c r="D17238" s="10"/>
      <c r="E17238" s="10"/>
      <c r="F17238" s="10"/>
    </row>
    <row r="17239" spans="1:6" s="66" customFormat="1" ht="409.5">
      <c r="A17239" s="10"/>
      <c r="B17239" s="10"/>
      <c r="C17239" s="10"/>
      <c r="D17239" s="10"/>
      <c r="E17239" s="10"/>
      <c r="F17239" s="10"/>
    </row>
    <row r="17240" spans="1:6" s="66" customFormat="1" ht="409.5">
      <c r="A17240" s="10"/>
      <c r="B17240" s="10"/>
      <c r="C17240" s="10"/>
      <c r="D17240" s="10"/>
      <c r="E17240" s="10"/>
      <c r="F17240" s="10"/>
    </row>
    <row r="17241" spans="1:6" s="66" customFormat="1" ht="409.5">
      <c r="A17241" s="10"/>
      <c r="B17241" s="10"/>
      <c r="C17241" s="10"/>
      <c r="D17241" s="10"/>
      <c r="E17241" s="10"/>
      <c r="F17241" s="10"/>
    </row>
    <row r="17242" spans="1:6" s="66" customFormat="1" ht="409.5">
      <c r="A17242" s="10"/>
      <c r="B17242" s="10"/>
      <c r="C17242" s="10"/>
      <c r="D17242" s="10"/>
      <c r="E17242" s="10"/>
      <c r="F17242" s="10"/>
    </row>
    <row r="17243" spans="1:6" s="66" customFormat="1" ht="409.5">
      <c r="A17243" s="10"/>
      <c r="B17243" s="10"/>
      <c r="C17243" s="10"/>
      <c r="D17243" s="10"/>
      <c r="E17243" s="10"/>
      <c r="F17243" s="10"/>
    </row>
    <row r="17244" spans="1:6" s="66" customFormat="1" ht="409.5">
      <c r="A17244" s="10"/>
      <c r="B17244" s="10"/>
      <c r="C17244" s="10"/>
      <c r="D17244" s="10"/>
      <c r="E17244" s="10"/>
      <c r="F17244" s="10"/>
    </row>
    <row r="17245" spans="1:6" s="66" customFormat="1" ht="409.5">
      <c r="A17245" s="10"/>
      <c r="B17245" s="10"/>
      <c r="C17245" s="10"/>
      <c r="D17245" s="10"/>
      <c r="E17245" s="10"/>
      <c r="F17245" s="10"/>
    </row>
    <row r="17246" spans="1:6" s="66" customFormat="1" ht="409.5">
      <c r="A17246" s="10"/>
      <c r="B17246" s="10"/>
      <c r="C17246" s="10"/>
      <c r="D17246" s="10"/>
      <c r="E17246" s="10"/>
      <c r="F17246" s="10"/>
    </row>
    <row r="17247" spans="1:6" s="66" customFormat="1" ht="409.5">
      <c r="A17247" s="10"/>
      <c r="B17247" s="10"/>
      <c r="C17247" s="10"/>
      <c r="D17247" s="10"/>
      <c r="E17247" s="10"/>
      <c r="F17247" s="10"/>
    </row>
    <row r="17248" spans="1:6" s="66" customFormat="1" ht="409.5">
      <c r="A17248" s="10"/>
      <c r="B17248" s="10"/>
      <c r="C17248" s="10"/>
      <c r="D17248" s="10"/>
      <c r="E17248" s="10"/>
      <c r="F17248" s="10"/>
    </row>
    <row r="17249" spans="1:6" s="66" customFormat="1" ht="409.5">
      <c r="A17249" s="10"/>
      <c r="B17249" s="10"/>
      <c r="C17249" s="10"/>
      <c r="D17249" s="10"/>
      <c r="E17249" s="10"/>
      <c r="F17249" s="10"/>
    </row>
    <row r="17250" spans="1:6" s="66" customFormat="1" ht="409.5">
      <c r="A17250" s="10"/>
      <c r="B17250" s="10"/>
      <c r="C17250" s="10"/>
      <c r="D17250" s="10"/>
      <c r="E17250" s="10"/>
      <c r="F17250" s="10"/>
    </row>
    <row r="17251" spans="1:6" s="66" customFormat="1" ht="409.5">
      <c r="A17251" s="10"/>
      <c r="B17251" s="10"/>
      <c r="C17251" s="10"/>
      <c r="D17251" s="10"/>
      <c r="E17251" s="10"/>
      <c r="F17251" s="10"/>
    </row>
    <row r="17252" spans="1:6" s="66" customFormat="1" ht="409.5">
      <c r="A17252" s="10"/>
      <c r="B17252" s="10"/>
      <c r="C17252" s="10"/>
      <c r="D17252" s="10"/>
      <c r="E17252" s="10"/>
      <c r="F17252" s="10"/>
    </row>
    <row r="17253" spans="1:6" s="66" customFormat="1" ht="409.5">
      <c r="A17253" s="10"/>
      <c r="B17253" s="10"/>
      <c r="C17253" s="10"/>
      <c r="D17253" s="10"/>
      <c r="E17253" s="10"/>
      <c r="F17253" s="10"/>
    </row>
    <row r="17254" spans="1:6" s="66" customFormat="1" ht="409.5">
      <c r="A17254" s="10"/>
      <c r="B17254" s="10"/>
      <c r="C17254" s="10"/>
      <c r="D17254" s="10"/>
      <c r="E17254" s="10"/>
      <c r="F17254" s="10"/>
    </row>
    <row r="17255" spans="1:6" s="66" customFormat="1" ht="409.5">
      <c r="A17255" s="10"/>
      <c r="B17255" s="10"/>
      <c r="C17255" s="10"/>
      <c r="D17255" s="10"/>
      <c r="E17255" s="10"/>
      <c r="F17255" s="10"/>
    </row>
    <row r="17256" spans="1:6" s="66" customFormat="1" ht="409.5">
      <c r="A17256" s="10"/>
      <c r="B17256" s="10"/>
      <c r="C17256" s="10"/>
      <c r="D17256" s="10"/>
      <c r="E17256" s="10"/>
      <c r="F17256" s="10"/>
    </row>
    <row r="17257" spans="1:6" s="66" customFormat="1" ht="409.5">
      <c r="A17257" s="10"/>
      <c r="B17257" s="10"/>
      <c r="C17257" s="10"/>
      <c r="D17257" s="10"/>
      <c r="E17257" s="10"/>
      <c r="F17257" s="10"/>
    </row>
    <row r="17258" spans="1:6" s="66" customFormat="1" ht="409.5">
      <c r="A17258" s="10"/>
      <c r="B17258" s="10"/>
      <c r="C17258" s="10"/>
      <c r="D17258" s="10"/>
      <c r="E17258" s="10"/>
      <c r="F17258" s="10"/>
    </row>
    <row r="17259" spans="1:6" s="66" customFormat="1" ht="409.5">
      <c r="A17259" s="10"/>
      <c r="B17259" s="10"/>
      <c r="C17259" s="10"/>
      <c r="D17259" s="10"/>
      <c r="E17259" s="10"/>
      <c r="F17259" s="10"/>
    </row>
    <row r="17260" spans="1:6" s="66" customFormat="1" ht="409.5">
      <c r="A17260" s="10"/>
      <c r="B17260" s="10"/>
      <c r="C17260" s="10"/>
      <c r="D17260" s="10"/>
      <c r="E17260" s="10"/>
      <c r="F17260" s="10"/>
    </row>
    <row r="17261" spans="1:6" s="66" customFormat="1" ht="409.5">
      <c r="A17261" s="10"/>
      <c r="B17261" s="10"/>
      <c r="C17261" s="10"/>
      <c r="D17261" s="10"/>
      <c r="E17261" s="10"/>
      <c r="F17261" s="10"/>
    </row>
    <row r="17262" spans="1:6" s="66" customFormat="1" ht="409.5">
      <c r="A17262" s="10"/>
      <c r="B17262" s="10"/>
      <c r="C17262" s="10"/>
      <c r="D17262" s="10"/>
      <c r="E17262" s="10"/>
      <c r="F17262" s="10"/>
    </row>
    <row r="17263" spans="1:6" s="66" customFormat="1" ht="409.5">
      <c r="A17263" s="10"/>
      <c r="B17263" s="10"/>
      <c r="C17263" s="10"/>
      <c r="D17263" s="10"/>
      <c r="E17263" s="10"/>
      <c r="F17263" s="10"/>
    </row>
    <row r="17264" spans="1:6" s="66" customFormat="1" ht="409.5">
      <c r="A17264" s="10"/>
      <c r="B17264" s="10"/>
      <c r="C17264" s="10"/>
      <c r="D17264" s="10"/>
      <c r="E17264" s="10"/>
      <c r="F17264" s="10"/>
    </row>
    <row r="17265" spans="1:6" s="66" customFormat="1" ht="409.5">
      <c r="A17265" s="10"/>
      <c r="B17265" s="10"/>
      <c r="C17265" s="10"/>
      <c r="D17265" s="10"/>
      <c r="E17265" s="10"/>
      <c r="F17265" s="10"/>
    </row>
    <row r="17266" spans="1:6" s="66" customFormat="1" ht="409.5">
      <c r="A17266" s="10"/>
      <c r="B17266" s="10"/>
      <c r="C17266" s="10"/>
      <c r="D17266" s="10"/>
      <c r="E17266" s="10"/>
      <c r="F17266" s="10"/>
    </row>
    <row r="17267" spans="1:6" s="66" customFormat="1" ht="409.5">
      <c r="A17267" s="10"/>
      <c r="B17267" s="10"/>
      <c r="C17267" s="10"/>
      <c r="D17267" s="10"/>
      <c r="E17267" s="10"/>
      <c r="F17267" s="10"/>
    </row>
    <row r="17268" spans="1:6" s="66" customFormat="1" ht="409.5">
      <c r="A17268" s="10"/>
      <c r="B17268" s="10"/>
      <c r="C17268" s="10"/>
      <c r="D17268" s="10"/>
      <c r="E17268" s="10"/>
      <c r="F17268" s="10"/>
    </row>
    <row r="17269" spans="1:6" s="66" customFormat="1" ht="409.5">
      <c r="A17269" s="10"/>
      <c r="B17269" s="10"/>
      <c r="C17269" s="10"/>
      <c r="D17269" s="10"/>
      <c r="E17269" s="10"/>
      <c r="F17269" s="10"/>
    </row>
    <row r="17270" spans="1:6" s="66" customFormat="1" ht="409.5">
      <c r="A17270" s="10"/>
      <c r="B17270" s="10"/>
      <c r="C17270" s="10"/>
      <c r="D17270" s="10"/>
      <c r="E17270" s="10"/>
      <c r="F17270" s="10"/>
    </row>
    <row r="17271" spans="1:6" s="66" customFormat="1" ht="409.5">
      <c r="A17271" s="10"/>
      <c r="B17271" s="10"/>
      <c r="C17271" s="10"/>
      <c r="D17271" s="10"/>
      <c r="E17271" s="10"/>
      <c r="F17271" s="10"/>
    </row>
    <row r="17272" spans="1:6" s="66" customFormat="1" ht="409.5">
      <c r="A17272" s="10"/>
      <c r="B17272" s="10"/>
      <c r="C17272" s="10"/>
      <c r="D17272" s="10"/>
      <c r="E17272" s="10"/>
      <c r="F17272" s="10"/>
    </row>
    <row r="17273" spans="1:6" s="66" customFormat="1" ht="409.5">
      <c r="A17273" s="10"/>
      <c r="B17273" s="10"/>
      <c r="C17273" s="10"/>
      <c r="D17273" s="10"/>
      <c r="E17273" s="10"/>
      <c r="F17273" s="10"/>
    </row>
    <row r="17274" spans="1:6" s="66" customFormat="1" ht="409.5">
      <c r="A17274" s="10"/>
      <c r="B17274" s="10"/>
      <c r="C17274" s="10"/>
      <c r="D17274" s="10"/>
      <c r="E17274" s="10"/>
      <c r="F17274" s="10"/>
    </row>
    <row r="17275" spans="1:6" s="66" customFormat="1" ht="409.5">
      <c r="A17275" s="10"/>
      <c r="B17275" s="10"/>
      <c r="C17275" s="10"/>
      <c r="D17275" s="10"/>
      <c r="E17275" s="10"/>
      <c r="F17275" s="10"/>
    </row>
    <row r="17276" spans="1:6" s="66" customFormat="1" ht="409.5">
      <c r="A17276" s="10"/>
      <c r="B17276" s="10"/>
      <c r="C17276" s="10"/>
      <c r="D17276" s="10"/>
      <c r="E17276" s="10"/>
      <c r="F17276" s="10"/>
    </row>
    <row r="17277" spans="1:6" s="66" customFormat="1" ht="409.5">
      <c r="A17277" s="10"/>
      <c r="B17277" s="10"/>
      <c r="C17277" s="10"/>
      <c r="D17277" s="10"/>
      <c r="E17277" s="10"/>
      <c r="F17277" s="10"/>
    </row>
    <row r="17278" spans="1:6" s="66" customFormat="1" ht="409.5">
      <c r="A17278" s="10"/>
      <c r="B17278" s="10"/>
      <c r="C17278" s="10"/>
      <c r="D17278" s="10"/>
      <c r="E17278" s="10"/>
      <c r="F17278" s="10"/>
    </row>
    <row r="17279" spans="1:6" s="66" customFormat="1" ht="409.5">
      <c r="A17279" s="10"/>
      <c r="B17279" s="10"/>
      <c r="C17279" s="10"/>
      <c r="D17279" s="10"/>
      <c r="E17279" s="10"/>
      <c r="F17279" s="10"/>
    </row>
    <row r="17280" spans="1:6" s="66" customFormat="1" ht="409.5">
      <c r="A17280" s="10"/>
      <c r="B17280" s="10"/>
      <c r="C17280" s="10"/>
      <c r="D17280" s="10"/>
      <c r="E17280" s="10"/>
      <c r="F17280" s="10"/>
    </row>
    <row r="17281" spans="1:6" s="66" customFormat="1" ht="409.5">
      <c r="A17281" s="10"/>
      <c r="B17281" s="10"/>
      <c r="C17281" s="10"/>
      <c r="D17281" s="10"/>
      <c r="E17281" s="10"/>
      <c r="F17281" s="10"/>
    </row>
    <row r="17282" spans="1:6" s="66" customFormat="1" ht="409.5">
      <c r="A17282" s="10"/>
      <c r="B17282" s="10"/>
      <c r="C17282" s="10"/>
      <c r="D17282" s="10"/>
      <c r="E17282" s="10"/>
      <c r="F17282" s="10"/>
    </row>
    <row r="17283" spans="1:6" s="66" customFormat="1" ht="409.5">
      <c r="A17283" s="10"/>
      <c r="B17283" s="10"/>
      <c r="C17283" s="10"/>
      <c r="D17283" s="10"/>
      <c r="E17283" s="10"/>
      <c r="F17283" s="10"/>
    </row>
    <row r="17284" spans="1:6" s="66" customFormat="1" ht="409.5">
      <c r="A17284" s="10"/>
      <c r="B17284" s="10"/>
      <c r="C17284" s="10"/>
      <c r="D17284" s="10"/>
      <c r="E17284" s="10"/>
      <c r="F17284" s="10"/>
    </row>
    <row r="17285" spans="1:6" s="66" customFormat="1" ht="409.5">
      <c r="A17285" s="10"/>
      <c r="B17285" s="10"/>
      <c r="C17285" s="10"/>
      <c r="D17285" s="10"/>
      <c r="E17285" s="10"/>
      <c r="F17285" s="10"/>
    </row>
    <row r="17286" spans="1:6" s="66" customFormat="1" ht="409.5">
      <c r="A17286" s="10"/>
      <c r="B17286" s="10"/>
      <c r="C17286" s="10"/>
      <c r="D17286" s="10"/>
      <c r="E17286" s="10"/>
      <c r="F17286" s="10"/>
    </row>
    <row r="17287" spans="1:6" s="66" customFormat="1" ht="409.5">
      <c r="A17287" s="10"/>
      <c r="B17287" s="10"/>
      <c r="C17287" s="10"/>
      <c r="D17287" s="10"/>
      <c r="E17287" s="10"/>
      <c r="F17287" s="10"/>
    </row>
    <row r="17288" spans="1:6" s="66" customFormat="1" ht="409.5">
      <c r="A17288" s="10"/>
      <c r="B17288" s="10"/>
      <c r="C17288" s="10"/>
      <c r="D17288" s="10"/>
      <c r="E17288" s="10"/>
      <c r="F17288" s="10"/>
    </row>
    <row r="17289" spans="1:6" s="66" customFormat="1" ht="409.5">
      <c r="A17289" s="10"/>
      <c r="B17289" s="10"/>
      <c r="C17289" s="10"/>
      <c r="D17289" s="10"/>
      <c r="E17289" s="10"/>
      <c r="F17289" s="10"/>
    </row>
    <row r="17290" spans="1:6" s="66" customFormat="1" ht="409.5">
      <c r="A17290" s="10"/>
      <c r="B17290" s="10"/>
      <c r="C17290" s="10"/>
      <c r="D17290" s="10"/>
      <c r="E17290" s="10"/>
      <c r="F17290" s="10"/>
    </row>
    <row r="17291" spans="1:6" s="66" customFormat="1" ht="409.5">
      <c r="A17291" s="10"/>
      <c r="B17291" s="10"/>
      <c r="C17291" s="10"/>
      <c r="D17291" s="10"/>
      <c r="E17291" s="10"/>
      <c r="F17291" s="10"/>
    </row>
    <row r="17292" spans="1:6" s="66" customFormat="1" ht="409.5">
      <c r="A17292" s="10"/>
      <c r="B17292" s="10"/>
      <c r="C17292" s="10"/>
      <c r="D17292" s="10"/>
      <c r="E17292" s="10"/>
      <c r="F17292" s="10"/>
    </row>
    <row r="17293" spans="1:6" s="66" customFormat="1" ht="409.5">
      <c r="A17293" s="10"/>
      <c r="B17293" s="10"/>
      <c r="C17293" s="10"/>
      <c r="D17293" s="10"/>
      <c r="E17293" s="10"/>
      <c r="F17293" s="10"/>
    </row>
    <row r="17294" spans="1:6" s="66" customFormat="1" ht="409.5">
      <c r="A17294" s="10"/>
      <c r="B17294" s="10"/>
      <c r="C17294" s="10"/>
      <c r="D17294" s="10"/>
      <c r="E17294" s="10"/>
      <c r="F17294" s="10"/>
    </row>
    <row r="17295" spans="1:6" s="66" customFormat="1" ht="409.5">
      <c r="A17295" s="10"/>
      <c r="B17295" s="10"/>
      <c r="C17295" s="10"/>
      <c r="D17295" s="10"/>
      <c r="E17295" s="10"/>
      <c r="F17295" s="10"/>
    </row>
    <row r="17296" spans="1:6" s="66" customFormat="1" ht="409.5">
      <c r="A17296" s="10"/>
      <c r="B17296" s="10"/>
      <c r="C17296" s="10"/>
      <c r="D17296" s="10"/>
      <c r="E17296" s="10"/>
      <c r="F17296" s="10"/>
    </row>
    <row r="17297" spans="1:6" s="66" customFormat="1" ht="409.5">
      <c r="A17297" s="10"/>
      <c r="B17297" s="10"/>
      <c r="C17297" s="10"/>
      <c r="D17297" s="10"/>
      <c r="E17297" s="10"/>
      <c r="F17297" s="10"/>
    </row>
    <row r="17298" spans="1:6" s="66" customFormat="1" ht="409.5">
      <c r="A17298" s="10"/>
      <c r="B17298" s="10"/>
      <c r="C17298" s="10"/>
      <c r="D17298" s="10"/>
      <c r="E17298" s="10"/>
      <c r="F17298" s="10"/>
    </row>
    <row r="17299" spans="1:6" s="66" customFormat="1" ht="409.5">
      <c r="A17299" s="10"/>
      <c r="B17299" s="10"/>
      <c r="C17299" s="10"/>
      <c r="D17299" s="10"/>
      <c r="E17299" s="10"/>
      <c r="F17299" s="10"/>
    </row>
    <row r="17300" spans="1:6" s="66" customFormat="1" ht="409.5">
      <c r="A17300" s="10"/>
      <c r="B17300" s="10"/>
      <c r="C17300" s="10"/>
      <c r="D17300" s="10"/>
      <c r="E17300" s="10"/>
      <c r="F17300" s="10"/>
    </row>
    <row r="17301" spans="1:6" s="66" customFormat="1" ht="409.5">
      <c r="A17301" s="10"/>
      <c r="B17301" s="10"/>
      <c r="C17301" s="10"/>
      <c r="D17301" s="10"/>
      <c r="E17301" s="10"/>
      <c r="F17301" s="10"/>
    </row>
    <row r="17302" spans="1:6" s="66" customFormat="1" ht="409.5">
      <c r="A17302" s="10"/>
      <c r="B17302" s="10"/>
      <c r="C17302" s="10"/>
      <c r="D17302" s="10"/>
      <c r="E17302" s="10"/>
      <c r="F17302" s="10"/>
    </row>
    <row r="17303" spans="1:6" s="66" customFormat="1" ht="409.5">
      <c r="A17303" s="10"/>
      <c r="B17303" s="10"/>
      <c r="C17303" s="10"/>
      <c r="D17303" s="10"/>
      <c r="E17303" s="10"/>
      <c r="F17303" s="10"/>
    </row>
    <row r="17304" spans="1:6" s="66" customFormat="1" ht="409.5">
      <c r="A17304" s="10"/>
      <c r="B17304" s="10"/>
      <c r="C17304" s="10"/>
      <c r="D17304" s="10"/>
      <c r="E17304" s="10"/>
      <c r="F17304" s="10"/>
    </row>
    <row r="17305" spans="1:6" s="66" customFormat="1" ht="409.5">
      <c r="A17305" s="10"/>
      <c r="B17305" s="10"/>
      <c r="C17305" s="10"/>
      <c r="D17305" s="10"/>
      <c r="E17305" s="10"/>
      <c r="F17305" s="10"/>
    </row>
    <row r="17306" spans="1:6" s="66" customFormat="1" ht="409.5">
      <c r="A17306" s="10"/>
      <c r="B17306" s="10"/>
      <c r="C17306" s="10"/>
      <c r="D17306" s="10"/>
      <c r="E17306" s="10"/>
      <c r="F17306" s="10"/>
    </row>
    <row r="17307" spans="1:6" s="66" customFormat="1" ht="409.5">
      <c r="A17307" s="10"/>
      <c r="B17307" s="10"/>
      <c r="C17307" s="10"/>
      <c r="D17307" s="10"/>
      <c r="E17307" s="10"/>
      <c r="F17307" s="10"/>
    </row>
    <row r="17308" spans="1:6" s="66" customFormat="1" ht="409.5">
      <c r="A17308" s="10"/>
      <c r="B17308" s="10"/>
      <c r="C17308" s="10"/>
      <c r="D17308" s="10"/>
      <c r="E17308" s="10"/>
      <c r="F17308" s="10"/>
    </row>
    <row r="17309" spans="1:6" s="66" customFormat="1" ht="409.5">
      <c r="A17309" s="10"/>
      <c r="B17309" s="10"/>
      <c r="C17309" s="10"/>
      <c r="D17309" s="10"/>
      <c r="E17309" s="10"/>
      <c r="F17309" s="10"/>
    </row>
    <row r="17310" spans="1:6" s="66" customFormat="1" ht="409.5">
      <c r="A17310" s="10"/>
      <c r="B17310" s="10"/>
      <c r="C17310" s="10"/>
      <c r="D17310" s="10"/>
      <c r="E17310" s="10"/>
      <c r="F17310" s="10"/>
    </row>
    <row r="17311" spans="1:6" s="66" customFormat="1" ht="409.5">
      <c r="A17311" s="10"/>
      <c r="B17311" s="10"/>
      <c r="C17311" s="10"/>
      <c r="D17311" s="10"/>
      <c r="E17311" s="10"/>
      <c r="F17311" s="10"/>
    </row>
    <row r="17312" spans="1:6" s="66" customFormat="1" ht="409.5">
      <c r="A17312" s="10"/>
      <c r="B17312" s="10"/>
      <c r="C17312" s="10"/>
      <c r="D17312" s="10"/>
      <c r="E17312" s="10"/>
      <c r="F17312" s="10"/>
    </row>
    <row r="17313" spans="1:6" s="66" customFormat="1" ht="409.5">
      <c r="A17313" s="10"/>
      <c r="B17313" s="10"/>
      <c r="C17313" s="10"/>
      <c r="D17313" s="10"/>
      <c r="E17313" s="10"/>
      <c r="F17313" s="10"/>
    </row>
    <row r="17314" spans="1:6" s="66" customFormat="1" ht="409.5">
      <c r="A17314" s="10"/>
      <c r="B17314" s="10"/>
      <c r="C17314" s="10"/>
      <c r="D17314" s="10"/>
      <c r="E17314" s="10"/>
      <c r="F17314" s="10"/>
    </row>
    <row r="17315" spans="1:6" s="66" customFormat="1" ht="409.5">
      <c r="A17315" s="10"/>
      <c r="B17315" s="10"/>
      <c r="C17315" s="10"/>
      <c r="D17315" s="10"/>
      <c r="E17315" s="10"/>
      <c r="F17315" s="10"/>
    </row>
    <row r="17316" spans="1:6" s="66" customFormat="1" ht="409.5">
      <c r="A17316" s="10"/>
      <c r="B17316" s="10"/>
      <c r="C17316" s="10"/>
      <c r="D17316" s="10"/>
      <c r="E17316" s="10"/>
      <c r="F17316" s="10"/>
    </row>
    <row r="17317" spans="1:6" s="66" customFormat="1" ht="409.5">
      <c r="A17317" s="10"/>
      <c r="B17317" s="10"/>
      <c r="C17317" s="10"/>
      <c r="D17317" s="10"/>
      <c r="E17317" s="10"/>
      <c r="F17317" s="10"/>
    </row>
    <row r="17318" spans="1:6" s="66" customFormat="1" ht="409.5">
      <c r="A17318" s="10"/>
      <c r="B17318" s="10"/>
      <c r="C17318" s="10"/>
      <c r="D17318" s="10"/>
      <c r="E17318" s="10"/>
      <c r="F17318" s="10"/>
    </row>
    <row r="17319" spans="1:6" s="66" customFormat="1" ht="409.5">
      <c r="A17319" s="10"/>
      <c r="B17319" s="10"/>
      <c r="C17319" s="10"/>
      <c r="D17319" s="10"/>
      <c r="E17319" s="10"/>
      <c r="F17319" s="10"/>
    </row>
    <row r="17320" spans="1:6" s="66" customFormat="1" ht="409.5">
      <c r="A17320" s="10"/>
      <c r="B17320" s="10"/>
      <c r="C17320" s="10"/>
      <c r="D17320" s="10"/>
      <c r="E17320" s="10"/>
      <c r="F17320" s="10"/>
    </row>
    <row r="17321" spans="1:6" s="66" customFormat="1" ht="409.5">
      <c r="A17321" s="10"/>
      <c r="B17321" s="10"/>
      <c r="C17321" s="10"/>
      <c r="D17321" s="10"/>
      <c r="E17321" s="10"/>
      <c r="F17321" s="10"/>
    </row>
    <row r="17322" spans="1:6" s="66" customFormat="1" ht="409.5">
      <c r="A17322" s="10"/>
      <c r="B17322" s="10"/>
      <c r="C17322" s="10"/>
      <c r="D17322" s="10"/>
      <c r="E17322" s="10"/>
      <c r="F17322" s="10"/>
    </row>
    <row r="17323" spans="1:6" s="66" customFormat="1" ht="409.5">
      <c r="A17323" s="10"/>
      <c r="B17323" s="10"/>
      <c r="C17323" s="10"/>
      <c r="D17323" s="10"/>
      <c r="E17323" s="10"/>
      <c r="F17323" s="10"/>
    </row>
    <row r="17324" spans="1:6" s="66" customFormat="1" ht="409.5">
      <c r="A17324" s="10"/>
      <c r="B17324" s="10"/>
      <c r="C17324" s="10"/>
      <c r="D17324" s="10"/>
      <c r="E17324" s="10"/>
      <c r="F17324" s="10"/>
    </row>
    <row r="17325" spans="1:6" s="66" customFormat="1" ht="409.5">
      <c r="A17325" s="10"/>
      <c r="B17325" s="10"/>
      <c r="C17325" s="10"/>
      <c r="D17325" s="10"/>
      <c r="E17325" s="10"/>
      <c r="F17325" s="10"/>
    </row>
    <row r="17326" spans="1:6" s="66" customFormat="1" ht="409.5">
      <c r="A17326" s="10"/>
      <c r="B17326" s="10"/>
      <c r="C17326" s="10"/>
      <c r="D17326" s="10"/>
      <c r="E17326" s="10"/>
      <c r="F17326" s="10"/>
    </row>
    <row r="17327" spans="1:6" s="66" customFormat="1" ht="409.5">
      <c r="A17327" s="10"/>
      <c r="B17327" s="10"/>
      <c r="C17327" s="10"/>
      <c r="D17327" s="10"/>
      <c r="E17327" s="10"/>
      <c r="F17327" s="10"/>
    </row>
    <row r="17328" spans="1:6" s="66" customFormat="1" ht="409.5">
      <c r="A17328" s="10"/>
      <c r="B17328" s="10"/>
      <c r="C17328" s="10"/>
      <c r="D17328" s="10"/>
      <c r="E17328" s="10"/>
      <c r="F17328" s="10"/>
    </row>
    <row r="17329" spans="1:6" s="66" customFormat="1" ht="409.5">
      <c r="A17329" s="10"/>
      <c r="B17329" s="10"/>
      <c r="C17329" s="10"/>
      <c r="D17329" s="10"/>
      <c r="E17329" s="10"/>
      <c r="F17329" s="10"/>
    </row>
    <row r="17330" spans="1:6" s="66" customFormat="1" ht="409.5">
      <c r="A17330" s="10"/>
      <c r="B17330" s="10"/>
      <c r="C17330" s="10"/>
      <c r="D17330" s="10"/>
      <c r="E17330" s="10"/>
      <c r="F17330" s="10"/>
    </row>
    <row r="17331" spans="1:6" s="66" customFormat="1" ht="409.5">
      <c r="A17331" s="10"/>
      <c r="B17331" s="10"/>
      <c r="C17331" s="10"/>
      <c r="D17331" s="10"/>
      <c r="E17331" s="10"/>
      <c r="F17331" s="10"/>
    </row>
    <row r="17332" spans="1:6" s="66" customFormat="1" ht="409.5">
      <c r="A17332" s="10"/>
      <c r="B17332" s="10"/>
      <c r="C17332" s="10"/>
      <c r="D17332" s="10"/>
      <c r="E17332" s="10"/>
      <c r="F17332" s="10"/>
    </row>
    <row r="17333" spans="1:6" s="66" customFormat="1" ht="409.5">
      <c r="A17333" s="10"/>
      <c r="B17333" s="10"/>
      <c r="C17333" s="10"/>
      <c r="D17333" s="10"/>
      <c r="E17333" s="10"/>
      <c r="F17333" s="10"/>
    </row>
    <row r="17334" spans="1:6" s="66" customFormat="1" ht="409.5">
      <c r="A17334" s="10"/>
      <c r="B17334" s="10"/>
      <c r="C17334" s="10"/>
      <c r="D17334" s="10"/>
      <c r="E17334" s="10"/>
      <c r="F17334" s="10"/>
    </row>
    <row r="17335" spans="1:6" s="66" customFormat="1" ht="409.5">
      <c r="A17335" s="10"/>
      <c r="B17335" s="10"/>
      <c r="C17335" s="10"/>
      <c r="D17335" s="10"/>
      <c r="E17335" s="10"/>
      <c r="F17335" s="10"/>
    </row>
    <row r="17336" spans="1:6" s="66" customFormat="1" ht="409.5">
      <c r="A17336" s="10"/>
      <c r="B17336" s="10"/>
      <c r="C17336" s="10"/>
      <c r="D17336" s="10"/>
      <c r="E17336" s="10"/>
      <c r="F17336" s="10"/>
    </row>
    <row r="17337" spans="1:6" s="66" customFormat="1" ht="409.5">
      <c r="A17337" s="10"/>
      <c r="B17337" s="10"/>
      <c r="C17337" s="10"/>
      <c r="D17337" s="10"/>
      <c r="E17337" s="10"/>
      <c r="F17337" s="10"/>
    </row>
    <row r="17338" spans="1:6" s="66" customFormat="1" ht="409.5">
      <c r="A17338" s="10"/>
      <c r="B17338" s="10"/>
      <c r="C17338" s="10"/>
      <c r="D17338" s="10"/>
      <c r="E17338" s="10"/>
      <c r="F17338" s="10"/>
    </row>
    <row r="17339" spans="1:6" s="66" customFormat="1" ht="409.5">
      <c r="A17339" s="10"/>
      <c r="B17339" s="10"/>
      <c r="C17339" s="10"/>
      <c r="D17339" s="10"/>
      <c r="E17339" s="10"/>
      <c r="F17339" s="10"/>
    </row>
    <row r="17340" spans="1:6" s="66" customFormat="1" ht="409.5">
      <c r="A17340" s="10"/>
      <c r="B17340" s="10"/>
      <c r="C17340" s="10"/>
      <c r="D17340" s="10"/>
      <c r="E17340" s="10"/>
      <c r="F17340" s="10"/>
    </row>
    <row r="17341" spans="1:6" s="66" customFormat="1" ht="409.5">
      <c r="A17341" s="10"/>
      <c r="B17341" s="10"/>
      <c r="C17341" s="10"/>
      <c r="D17341" s="10"/>
      <c r="E17341" s="10"/>
      <c r="F17341" s="10"/>
    </row>
    <row r="17342" spans="1:6" s="66" customFormat="1" ht="409.5">
      <c r="A17342" s="10"/>
      <c r="B17342" s="10"/>
      <c r="C17342" s="10"/>
      <c r="D17342" s="10"/>
      <c r="E17342" s="10"/>
      <c r="F17342" s="10"/>
    </row>
    <row r="17343" spans="1:6" s="66" customFormat="1" ht="409.5">
      <c r="A17343" s="10"/>
      <c r="B17343" s="10"/>
      <c r="C17343" s="10"/>
      <c r="D17343" s="10"/>
      <c r="E17343" s="10"/>
      <c r="F17343" s="10"/>
    </row>
    <row r="17344" spans="1:6" s="66" customFormat="1" ht="409.5">
      <c r="A17344" s="10"/>
      <c r="B17344" s="10"/>
      <c r="C17344" s="10"/>
      <c r="D17344" s="10"/>
      <c r="E17344" s="10"/>
      <c r="F17344" s="10"/>
    </row>
    <row r="17345" spans="1:6" s="66" customFormat="1" ht="409.5">
      <c r="A17345" s="10"/>
      <c r="B17345" s="10"/>
      <c r="C17345" s="10"/>
      <c r="D17345" s="10"/>
      <c r="E17345" s="10"/>
      <c r="F17345" s="10"/>
    </row>
    <row r="17346" spans="1:6" s="66" customFormat="1" ht="409.5">
      <c r="A17346" s="10"/>
      <c r="B17346" s="10"/>
      <c r="C17346" s="10"/>
      <c r="D17346" s="10"/>
      <c r="E17346" s="10"/>
      <c r="F17346" s="10"/>
    </row>
    <row r="17347" spans="1:6" s="66" customFormat="1" ht="409.5">
      <c r="A17347" s="10"/>
      <c r="B17347" s="10"/>
      <c r="C17347" s="10"/>
      <c r="D17347" s="10"/>
      <c r="E17347" s="10"/>
      <c r="F17347" s="10"/>
    </row>
    <row r="17348" spans="1:6" s="66" customFormat="1" ht="409.5">
      <c r="A17348" s="10"/>
      <c r="B17348" s="10"/>
      <c r="C17348" s="10"/>
      <c r="D17348" s="10"/>
      <c r="E17348" s="10"/>
      <c r="F17348" s="10"/>
    </row>
    <row r="17349" spans="1:6" s="66" customFormat="1" ht="409.5">
      <c r="A17349" s="10"/>
      <c r="B17349" s="10"/>
      <c r="C17349" s="10"/>
      <c r="D17349" s="10"/>
      <c r="E17349" s="10"/>
      <c r="F17349" s="10"/>
    </row>
    <row r="17350" spans="1:6" s="66" customFormat="1" ht="409.5">
      <c r="A17350" s="10"/>
      <c r="B17350" s="10"/>
      <c r="C17350" s="10"/>
      <c r="D17350" s="10"/>
      <c r="E17350" s="10"/>
      <c r="F17350" s="10"/>
    </row>
    <row r="17351" spans="1:6" s="66" customFormat="1" ht="409.5">
      <c r="A17351" s="10"/>
      <c r="B17351" s="10"/>
      <c r="C17351" s="10"/>
      <c r="D17351" s="10"/>
      <c r="E17351" s="10"/>
      <c r="F17351" s="10"/>
    </row>
    <row r="17352" spans="1:6" s="66" customFormat="1" ht="409.5">
      <c r="A17352" s="10"/>
      <c r="B17352" s="10"/>
      <c r="C17352" s="10"/>
      <c r="D17352" s="10"/>
      <c r="E17352" s="10"/>
      <c r="F17352" s="10"/>
    </row>
    <row r="17353" spans="1:6" s="66" customFormat="1" ht="409.5">
      <c r="A17353" s="10"/>
      <c r="B17353" s="10"/>
      <c r="C17353" s="10"/>
      <c r="D17353" s="10"/>
      <c r="E17353" s="10"/>
      <c r="F17353" s="10"/>
    </row>
    <row r="17354" spans="1:6" s="66" customFormat="1" ht="409.5">
      <c r="A17354" s="10"/>
      <c r="B17354" s="10"/>
      <c r="C17354" s="10"/>
      <c r="D17354" s="10"/>
      <c r="E17354" s="10"/>
      <c r="F17354" s="10"/>
    </row>
    <row r="17355" spans="1:6" s="66" customFormat="1" ht="409.5">
      <c r="A17355" s="10"/>
      <c r="B17355" s="10"/>
      <c r="C17355" s="10"/>
      <c r="D17355" s="10"/>
      <c r="E17355" s="10"/>
      <c r="F17355" s="10"/>
    </row>
    <row r="17356" spans="1:6" s="66" customFormat="1" ht="409.5">
      <c r="A17356" s="10"/>
      <c r="B17356" s="10"/>
      <c r="C17356" s="10"/>
      <c r="D17356" s="10"/>
      <c r="E17356" s="10"/>
      <c r="F17356" s="10"/>
    </row>
    <row r="17357" spans="1:6" s="66" customFormat="1" ht="409.5">
      <c r="A17357" s="10"/>
      <c r="B17357" s="10"/>
      <c r="C17357" s="10"/>
      <c r="D17357" s="10"/>
      <c r="E17357" s="10"/>
      <c r="F17357" s="10"/>
    </row>
    <row r="17358" spans="1:6" s="66" customFormat="1" ht="409.5">
      <c r="A17358" s="10"/>
      <c r="B17358" s="10"/>
      <c r="C17358" s="10"/>
      <c r="D17358" s="10"/>
      <c r="E17358" s="10"/>
      <c r="F17358" s="10"/>
    </row>
    <row r="17359" spans="1:6" s="66" customFormat="1" ht="409.5">
      <c r="A17359" s="10"/>
      <c r="B17359" s="10"/>
      <c r="C17359" s="10"/>
      <c r="D17359" s="10"/>
      <c r="E17359" s="10"/>
      <c r="F17359" s="10"/>
    </row>
    <row r="17360" spans="1:6" s="66" customFormat="1" ht="409.5">
      <c r="A17360" s="10"/>
      <c r="B17360" s="10"/>
      <c r="C17360" s="10"/>
      <c r="D17360" s="10"/>
      <c r="E17360" s="10"/>
      <c r="F17360" s="10"/>
    </row>
    <row r="17361" spans="1:6" s="66" customFormat="1" ht="409.5">
      <c r="A17361" s="10"/>
      <c r="B17361" s="10"/>
      <c r="C17361" s="10"/>
      <c r="D17361" s="10"/>
      <c r="E17361" s="10"/>
      <c r="F17361" s="10"/>
    </row>
    <row r="17362" spans="1:6" s="66" customFormat="1" ht="409.5">
      <c r="A17362" s="10"/>
      <c r="B17362" s="10"/>
      <c r="C17362" s="10"/>
      <c r="D17362" s="10"/>
      <c r="E17362" s="10"/>
      <c r="F17362" s="10"/>
    </row>
    <row r="17363" spans="1:6" s="66" customFormat="1" ht="409.5">
      <c r="A17363" s="10"/>
      <c r="B17363" s="10"/>
      <c r="C17363" s="10"/>
      <c r="D17363" s="10"/>
      <c r="E17363" s="10"/>
      <c r="F17363" s="10"/>
    </row>
    <row r="17364" spans="1:6" s="66" customFormat="1" ht="409.5">
      <c r="A17364" s="10"/>
      <c r="B17364" s="10"/>
      <c r="C17364" s="10"/>
      <c r="D17364" s="10"/>
      <c r="E17364" s="10"/>
      <c r="F17364" s="10"/>
    </row>
    <row r="17365" spans="1:6" s="66" customFormat="1" ht="409.5">
      <c r="A17365" s="10"/>
      <c r="B17365" s="10"/>
      <c r="C17365" s="10"/>
      <c r="D17365" s="10"/>
      <c r="E17365" s="10"/>
      <c r="F17365" s="10"/>
    </row>
    <row r="17366" spans="1:6" s="66" customFormat="1" ht="409.5">
      <c r="A17366" s="10"/>
      <c r="B17366" s="10"/>
      <c r="C17366" s="10"/>
      <c r="D17366" s="10"/>
      <c r="E17366" s="10"/>
      <c r="F17366" s="10"/>
    </row>
    <row r="17367" spans="1:6" s="66" customFormat="1" ht="409.5">
      <c r="A17367" s="10"/>
      <c r="B17367" s="10"/>
      <c r="C17367" s="10"/>
      <c r="D17367" s="10"/>
      <c r="E17367" s="10"/>
      <c r="F17367" s="10"/>
    </row>
    <row r="17368" spans="1:6" s="66" customFormat="1" ht="409.5">
      <c r="A17368" s="10"/>
      <c r="B17368" s="10"/>
      <c r="C17368" s="10"/>
      <c r="D17368" s="10"/>
      <c r="E17368" s="10"/>
      <c r="F17368" s="10"/>
    </row>
    <row r="17369" spans="1:6" s="66" customFormat="1" ht="409.5">
      <c r="A17369" s="10"/>
      <c r="B17369" s="10"/>
      <c r="C17369" s="10"/>
      <c r="D17369" s="10"/>
      <c r="E17369" s="10"/>
      <c r="F17369" s="10"/>
    </row>
    <row r="17370" spans="1:6" s="66" customFormat="1" ht="409.5">
      <c r="A17370" s="10"/>
      <c r="B17370" s="10"/>
      <c r="C17370" s="10"/>
      <c r="D17370" s="10"/>
      <c r="E17370" s="10"/>
      <c r="F17370" s="10"/>
    </row>
    <row r="17371" spans="1:6" s="66" customFormat="1" ht="409.5">
      <c r="A17371" s="10"/>
      <c r="B17371" s="10"/>
      <c r="C17371" s="10"/>
      <c r="D17371" s="10"/>
      <c r="E17371" s="10"/>
      <c r="F17371" s="10"/>
    </row>
    <row r="17372" spans="1:6" s="66" customFormat="1" ht="409.5">
      <c r="A17372" s="10"/>
      <c r="B17372" s="10"/>
      <c r="C17372" s="10"/>
      <c r="D17372" s="10"/>
      <c r="E17372" s="10"/>
      <c r="F17372" s="10"/>
    </row>
    <row r="17373" spans="1:6" s="66" customFormat="1" ht="409.5">
      <c r="A17373" s="10"/>
      <c r="B17373" s="10"/>
      <c r="C17373" s="10"/>
      <c r="D17373" s="10"/>
      <c r="E17373" s="10"/>
      <c r="F17373" s="10"/>
    </row>
    <row r="17374" spans="1:6" s="66" customFormat="1" ht="409.5">
      <c r="A17374" s="10"/>
      <c r="B17374" s="10"/>
      <c r="C17374" s="10"/>
      <c r="D17374" s="10"/>
      <c r="E17374" s="10"/>
      <c r="F17374" s="10"/>
    </row>
    <row r="17375" spans="1:6" s="66" customFormat="1" ht="409.5">
      <c r="A17375" s="10"/>
      <c r="B17375" s="10"/>
      <c r="C17375" s="10"/>
      <c r="D17375" s="10"/>
      <c r="E17375" s="10"/>
      <c r="F17375" s="10"/>
    </row>
    <row r="17376" spans="1:6" s="66" customFormat="1" ht="409.5">
      <c r="A17376" s="10"/>
      <c r="B17376" s="10"/>
      <c r="C17376" s="10"/>
      <c r="D17376" s="10"/>
      <c r="E17376" s="10"/>
      <c r="F17376" s="10"/>
    </row>
    <row r="17377" spans="1:6" s="66" customFormat="1" ht="409.5">
      <c r="A17377" s="10"/>
      <c r="B17377" s="10"/>
      <c r="C17377" s="10"/>
      <c r="D17377" s="10"/>
      <c r="E17377" s="10"/>
      <c r="F17377" s="10"/>
    </row>
    <row r="17378" spans="1:6" s="66" customFormat="1" ht="409.5">
      <c r="A17378" s="10"/>
      <c r="B17378" s="10"/>
      <c r="C17378" s="10"/>
      <c r="D17378" s="10"/>
      <c r="E17378" s="10"/>
      <c r="F17378" s="10"/>
    </row>
    <row r="17379" spans="1:6" s="66" customFormat="1" ht="409.5">
      <c r="A17379" s="10"/>
      <c r="B17379" s="10"/>
      <c r="C17379" s="10"/>
      <c r="D17379" s="10"/>
      <c r="E17379" s="10"/>
      <c r="F17379" s="10"/>
    </row>
    <row r="17380" spans="1:6" s="66" customFormat="1" ht="409.5">
      <c r="A17380" s="10"/>
      <c r="B17380" s="10"/>
      <c r="C17380" s="10"/>
      <c r="D17380" s="10"/>
      <c r="E17380" s="10"/>
      <c r="F17380" s="10"/>
    </row>
    <row r="17381" spans="1:6" s="66" customFormat="1" ht="409.5">
      <c r="A17381" s="10"/>
      <c r="B17381" s="10"/>
      <c r="C17381" s="10"/>
      <c r="D17381" s="10"/>
      <c r="E17381" s="10"/>
      <c r="F17381" s="10"/>
    </row>
    <row r="17382" spans="1:6" s="66" customFormat="1" ht="409.5">
      <c r="A17382" s="10"/>
      <c r="B17382" s="10"/>
      <c r="C17382" s="10"/>
      <c r="D17382" s="10"/>
      <c r="E17382" s="10"/>
      <c r="F17382" s="10"/>
    </row>
    <row r="17383" spans="1:6" s="66" customFormat="1" ht="409.5">
      <c r="A17383" s="10"/>
      <c r="B17383" s="10"/>
      <c r="C17383" s="10"/>
      <c r="D17383" s="10"/>
      <c r="E17383" s="10"/>
      <c r="F17383" s="10"/>
    </row>
    <row r="17384" spans="1:6" s="66" customFormat="1" ht="409.5">
      <c r="A17384" s="10"/>
      <c r="B17384" s="10"/>
      <c r="C17384" s="10"/>
      <c r="D17384" s="10"/>
      <c r="E17384" s="10"/>
      <c r="F17384" s="10"/>
    </row>
    <row r="17385" spans="1:6" s="66" customFormat="1" ht="409.5">
      <c r="A17385" s="10"/>
      <c r="B17385" s="10"/>
      <c r="C17385" s="10"/>
      <c r="D17385" s="10"/>
      <c r="E17385" s="10"/>
      <c r="F17385" s="10"/>
    </row>
    <row r="17386" spans="1:6" s="66" customFormat="1" ht="409.5">
      <c r="A17386" s="10"/>
      <c r="B17386" s="10"/>
      <c r="C17386" s="10"/>
      <c r="D17386" s="10"/>
      <c r="E17386" s="10"/>
      <c r="F17386" s="10"/>
    </row>
    <row r="17387" spans="1:6" s="66" customFormat="1" ht="409.5">
      <c r="A17387" s="10"/>
      <c r="B17387" s="10"/>
      <c r="C17387" s="10"/>
      <c r="D17387" s="10"/>
      <c r="E17387" s="10"/>
      <c r="F17387" s="10"/>
    </row>
    <row r="17388" spans="1:6" s="66" customFormat="1" ht="409.5">
      <c r="A17388" s="10"/>
      <c r="B17388" s="10"/>
      <c r="C17388" s="10"/>
      <c r="D17388" s="10"/>
      <c r="E17388" s="10"/>
      <c r="F17388" s="10"/>
    </row>
    <row r="17389" spans="1:6" s="66" customFormat="1" ht="409.5">
      <c r="A17389" s="10"/>
      <c r="B17389" s="10"/>
      <c r="C17389" s="10"/>
      <c r="D17389" s="10"/>
      <c r="E17389" s="10"/>
      <c r="F17389" s="10"/>
    </row>
    <row r="17390" spans="1:6" s="66" customFormat="1" ht="409.5">
      <c r="A17390" s="10"/>
      <c r="B17390" s="10"/>
      <c r="C17390" s="10"/>
      <c r="D17390" s="10"/>
      <c r="E17390" s="10"/>
      <c r="F17390" s="10"/>
    </row>
    <row r="17391" spans="1:6" s="66" customFormat="1" ht="409.5">
      <c r="A17391" s="10"/>
      <c r="B17391" s="10"/>
      <c r="C17391" s="10"/>
      <c r="D17391" s="10"/>
      <c r="E17391" s="10"/>
      <c r="F17391" s="10"/>
    </row>
    <row r="17392" spans="1:6" s="66" customFormat="1" ht="409.5">
      <c r="A17392" s="10"/>
      <c r="B17392" s="10"/>
      <c r="C17392" s="10"/>
      <c r="D17392" s="10"/>
      <c r="E17392" s="10"/>
      <c r="F17392" s="10"/>
    </row>
    <row r="17393" spans="1:6" s="66" customFormat="1" ht="409.5">
      <c r="A17393" s="10"/>
      <c r="B17393" s="10"/>
      <c r="C17393" s="10"/>
      <c r="D17393" s="10"/>
      <c r="E17393" s="10"/>
      <c r="F17393" s="10"/>
    </row>
    <row r="17394" spans="1:6" s="66" customFormat="1" ht="409.5">
      <c r="A17394" s="10"/>
      <c r="B17394" s="10"/>
      <c r="C17394" s="10"/>
      <c r="D17394" s="10"/>
      <c r="E17394" s="10"/>
      <c r="F17394" s="10"/>
    </row>
    <row r="17395" spans="1:6" s="66" customFormat="1" ht="409.5">
      <c r="A17395" s="10"/>
      <c r="B17395" s="10"/>
      <c r="C17395" s="10"/>
      <c r="D17395" s="10"/>
      <c r="E17395" s="10"/>
      <c r="F17395" s="10"/>
    </row>
    <row r="17396" spans="1:6" s="66" customFormat="1" ht="409.5">
      <c r="A17396" s="10"/>
      <c r="B17396" s="10"/>
      <c r="C17396" s="10"/>
      <c r="D17396" s="10"/>
      <c r="E17396" s="10"/>
      <c r="F17396" s="10"/>
    </row>
    <row r="17397" spans="1:6" s="66" customFormat="1" ht="409.5">
      <c r="A17397" s="10"/>
      <c r="B17397" s="10"/>
      <c r="C17397" s="10"/>
      <c r="D17397" s="10"/>
      <c r="E17397" s="10"/>
      <c r="F17397" s="10"/>
    </row>
    <row r="17398" spans="1:6" s="66" customFormat="1" ht="409.5">
      <c r="A17398" s="10"/>
      <c r="B17398" s="10"/>
      <c r="C17398" s="10"/>
      <c r="D17398" s="10"/>
      <c r="E17398" s="10"/>
      <c r="F17398" s="10"/>
    </row>
    <row r="17399" spans="1:6" s="66" customFormat="1" ht="409.5">
      <c r="A17399" s="10"/>
      <c r="B17399" s="10"/>
      <c r="C17399" s="10"/>
      <c r="D17399" s="10"/>
      <c r="E17399" s="10"/>
      <c r="F17399" s="10"/>
    </row>
    <row r="17400" spans="1:6" s="66" customFormat="1" ht="409.5">
      <c r="A17400" s="10"/>
      <c r="B17400" s="10"/>
      <c r="C17400" s="10"/>
      <c r="D17400" s="10"/>
      <c r="E17400" s="10"/>
      <c r="F17400" s="10"/>
    </row>
    <row r="17401" spans="1:6" s="66" customFormat="1" ht="409.5">
      <c r="A17401" s="10"/>
      <c r="B17401" s="10"/>
      <c r="C17401" s="10"/>
      <c r="D17401" s="10"/>
      <c r="E17401" s="10"/>
      <c r="F17401" s="10"/>
    </row>
    <row r="17402" spans="1:6" s="66" customFormat="1" ht="409.5">
      <c r="A17402" s="10"/>
      <c r="B17402" s="10"/>
      <c r="C17402" s="10"/>
      <c r="D17402" s="10"/>
      <c r="E17402" s="10"/>
      <c r="F17402" s="10"/>
    </row>
    <row r="17403" spans="1:6" s="66" customFormat="1" ht="409.5">
      <c r="A17403" s="10"/>
      <c r="B17403" s="10"/>
      <c r="C17403" s="10"/>
      <c r="D17403" s="10"/>
      <c r="E17403" s="10"/>
      <c r="F17403" s="10"/>
    </row>
    <row r="17404" spans="1:6" s="66" customFormat="1" ht="409.5">
      <c r="A17404" s="10"/>
      <c r="B17404" s="10"/>
      <c r="C17404" s="10"/>
      <c r="D17404" s="10"/>
      <c r="E17404" s="10"/>
      <c r="F17404" s="10"/>
    </row>
    <row r="17405" spans="1:6" s="66" customFormat="1" ht="409.5">
      <c r="A17405" s="10"/>
      <c r="B17405" s="10"/>
      <c r="C17405" s="10"/>
      <c r="D17405" s="10"/>
      <c r="E17405" s="10"/>
      <c r="F17405" s="10"/>
    </row>
    <row r="17406" spans="1:6" s="66" customFormat="1" ht="409.5">
      <c r="A17406" s="10"/>
      <c r="B17406" s="10"/>
      <c r="C17406" s="10"/>
      <c r="D17406" s="10"/>
      <c r="E17406" s="10"/>
      <c r="F17406" s="10"/>
    </row>
    <row r="17407" spans="1:6" s="66" customFormat="1" ht="409.5">
      <c r="A17407" s="10"/>
      <c r="B17407" s="10"/>
      <c r="C17407" s="10"/>
      <c r="D17407" s="10"/>
      <c r="E17407" s="10"/>
      <c r="F17407" s="10"/>
    </row>
    <row r="17408" spans="1:6" s="66" customFormat="1" ht="409.5">
      <c r="A17408" s="10"/>
      <c r="B17408" s="10"/>
      <c r="C17408" s="10"/>
      <c r="D17408" s="10"/>
      <c r="E17408" s="10"/>
      <c r="F17408" s="10"/>
    </row>
    <row r="17409" spans="1:6" s="66" customFormat="1" ht="409.5">
      <c r="A17409" s="10"/>
      <c r="B17409" s="10"/>
      <c r="C17409" s="10"/>
      <c r="D17409" s="10"/>
      <c r="E17409" s="10"/>
      <c r="F17409" s="10"/>
    </row>
    <row r="17410" spans="1:6" s="66" customFormat="1" ht="409.5">
      <c r="A17410" s="10"/>
      <c r="B17410" s="10"/>
      <c r="C17410" s="10"/>
      <c r="D17410" s="10"/>
      <c r="E17410" s="10"/>
      <c r="F17410" s="10"/>
    </row>
    <row r="17411" spans="1:6" s="66" customFormat="1" ht="409.5">
      <c r="A17411" s="10"/>
      <c r="B17411" s="10"/>
      <c r="C17411" s="10"/>
      <c r="D17411" s="10"/>
      <c r="E17411" s="10"/>
      <c r="F17411" s="10"/>
    </row>
    <row r="17412" spans="1:6" s="66" customFormat="1" ht="409.5">
      <c r="A17412" s="10"/>
      <c r="B17412" s="10"/>
      <c r="C17412" s="10"/>
      <c r="D17412" s="10"/>
      <c r="E17412" s="10"/>
      <c r="F17412" s="10"/>
    </row>
    <row r="17413" spans="1:6" s="66" customFormat="1" ht="409.5">
      <c r="A17413" s="10"/>
      <c r="B17413" s="10"/>
      <c r="C17413" s="10"/>
      <c r="D17413" s="10"/>
      <c r="E17413" s="10"/>
      <c r="F17413" s="10"/>
    </row>
    <row r="17414" spans="1:6" s="66" customFormat="1" ht="409.5">
      <c r="A17414" s="10"/>
      <c r="B17414" s="10"/>
      <c r="C17414" s="10"/>
      <c r="D17414" s="10"/>
      <c r="E17414" s="10"/>
      <c r="F17414" s="10"/>
    </row>
    <row r="17415" spans="1:6" s="66" customFormat="1" ht="409.5">
      <c r="A17415" s="10"/>
      <c r="B17415" s="10"/>
      <c r="C17415" s="10"/>
      <c r="D17415" s="10"/>
      <c r="E17415" s="10"/>
      <c r="F17415" s="10"/>
    </row>
    <row r="17416" spans="1:6" s="66" customFormat="1" ht="409.5">
      <c r="A17416" s="10"/>
      <c r="B17416" s="10"/>
      <c r="C17416" s="10"/>
      <c r="D17416" s="10"/>
      <c r="E17416" s="10"/>
      <c r="F17416" s="10"/>
    </row>
    <row r="17417" spans="1:6" s="66" customFormat="1" ht="409.5">
      <c r="A17417" s="10"/>
      <c r="B17417" s="10"/>
      <c r="C17417" s="10"/>
      <c r="D17417" s="10"/>
      <c r="E17417" s="10"/>
      <c r="F17417" s="10"/>
    </row>
    <row r="17418" spans="1:6" s="66" customFormat="1" ht="409.5">
      <c r="A17418" s="10"/>
      <c r="B17418" s="10"/>
      <c r="C17418" s="10"/>
      <c r="D17418" s="10"/>
      <c r="E17418" s="10"/>
      <c r="F17418" s="10"/>
    </row>
    <row r="17419" spans="1:6" s="66" customFormat="1" ht="409.5">
      <c r="A17419" s="10"/>
      <c r="B17419" s="10"/>
      <c r="C17419" s="10"/>
      <c r="D17419" s="10"/>
      <c r="E17419" s="10"/>
      <c r="F17419" s="10"/>
    </row>
    <row r="17420" spans="1:6" s="66" customFormat="1" ht="409.5">
      <c r="A17420" s="10"/>
      <c r="B17420" s="10"/>
      <c r="C17420" s="10"/>
      <c r="D17420" s="10"/>
      <c r="E17420" s="10"/>
      <c r="F17420" s="10"/>
    </row>
    <row r="17421" spans="1:6" s="66" customFormat="1" ht="409.5">
      <c r="A17421" s="10"/>
      <c r="B17421" s="10"/>
      <c r="C17421" s="10"/>
      <c r="D17421" s="10"/>
      <c r="E17421" s="10"/>
      <c r="F17421" s="10"/>
    </row>
    <row r="17422" spans="1:6" s="66" customFormat="1" ht="409.5">
      <c r="A17422" s="10"/>
      <c r="B17422" s="10"/>
      <c r="C17422" s="10"/>
      <c r="D17422" s="10"/>
      <c r="E17422" s="10"/>
      <c r="F17422" s="10"/>
    </row>
    <row r="17423" spans="1:6" s="66" customFormat="1" ht="409.5">
      <c r="A17423" s="10"/>
      <c r="B17423" s="10"/>
      <c r="C17423" s="10"/>
      <c r="D17423" s="10"/>
      <c r="E17423" s="10"/>
      <c r="F17423" s="10"/>
    </row>
    <row r="17424" spans="1:6" s="66" customFormat="1" ht="409.5">
      <c r="A17424" s="10"/>
      <c r="B17424" s="10"/>
      <c r="C17424" s="10"/>
      <c r="D17424" s="10"/>
      <c r="E17424" s="10"/>
      <c r="F17424" s="10"/>
    </row>
    <row r="17425" spans="1:6" s="66" customFormat="1" ht="409.5">
      <c r="A17425" s="10"/>
      <c r="B17425" s="10"/>
      <c r="C17425" s="10"/>
      <c r="D17425" s="10"/>
      <c r="E17425" s="10"/>
      <c r="F17425" s="10"/>
    </row>
    <row r="17426" spans="1:6" s="66" customFormat="1" ht="409.5">
      <c r="A17426" s="10"/>
      <c r="B17426" s="10"/>
      <c r="C17426" s="10"/>
      <c r="D17426" s="10"/>
      <c r="E17426" s="10"/>
      <c r="F17426" s="10"/>
    </row>
    <row r="17427" spans="1:6" s="66" customFormat="1" ht="409.5">
      <c r="A17427" s="10"/>
      <c r="B17427" s="10"/>
      <c r="C17427" s="10"/>
      <c r="D17427" s="10"/>
      <c r="E17427" s="10"/>
      <c r="F17427" s="10"/>
    </row>
    <row r="17428" spans="1:6" s="66" customFormat="1" ht="409.5">
      <c r="A17428" s="10"/>
      <c r="B17428" s="10"/>
      <c r="C17428" s="10"/>
      <c r="D17428" s="10"/>
      <c r="E17428" s="10"/>
      <c r="F17428" s="10"/>
    </row>
    <row r="17429" spans="1:6" s="66" customFormat="1" ht="409.5">
      <c r="A17429" s="10"/>
      <c r="B17429" s="10"/>
      <c r="C17429" s="10"/>
      <c r="D17429" s="10"/>
      <c r="E17429" s="10"/>
      <c r="F17429" s="10"/>
    </row>
    <row r="17430" spans="1:6" s="66" customFormat="1" ht="409.5">
      <c r="A17430" s="10"/>
      <c r="B17430" s="10"/>
      <c r="C17430" s="10"/>
      <c r="D17430" s="10"/>
      <c r="E17430" s="10"/>
      <c r="F17430" s="10"/>
    </row>
    <row r="17431" spans="1:6" s="66" customFormat="1" ht="409.5">
      <c r="A17431" s="10"/>
      <c r="B17431" s="10"/>
      <c r="C17431" s="10"/>
      <c r="D17431" s="10"/>
      <c r="E17431" s="10"/>
      <c r="F17431" s="10"/>
    </row>
    <row r="17432" spans="1:6" s="66" customFormat="1" ht="409.5">
      <c r="A17432" s="10"/>
      <c r="B17432" s="10"/>
      <c r="C17432" s="10"/>
      <c r="D17432" s="10"/>
      <c r="E17432" s="10"/>
      <c r="F17432" s="10"/>
    </row>
    <row r="17433" spans="1:6" s="66" customFormat="1" ht="409.5">
      <c r="A17433" s="10"/>
      <c r="B17433" s="10"/>
      <c r="C17433" s="10"/>
      <c r="D17433" s="10"/>
      <c r="E17433" s="10"/>
      <c r="F17433" s="10"/>
    </row>
    <row r="17434" spans="1:6" s="66" customFormat="1" ht="409.5">
      <c r="A17434" s="10"/>
      <c r="B17434" s="10"/>
      <c r="C17434" s="10"/>
      <c r="D17434" s="10"/>
      <c r="E17434" s="10"/>
      <c r="F17434" s="10"/>
    </row>
    <row r="17435" spans="1:6" s="66" customFormat="1" ht="409.5">
      <c r="A17435" s="10"/>
      <c r="B17435" s="10"/>
      <c r="C17435" s="10"/>
      <c r="D17435" s="10"/>
      <c r="E17435" s="10"/>
      <c r="F17435" s="10"/>
    </row>
    <row r="17436" spans="1:6" s="66" customFormat="1" ht="409.5">
      <c r="A17436" s="10"/>
      <c r="B17436" s="10"/>
      <c r="C17436" s="10"/>
      <c r="D17436" s="10"/>
      <c r="E17436" s="10"/>
      <c r="F17436" s="10"/>
    </row>
    <row r="17437" spans="1:6" s="66" customFormat="1" ht="409.5">
      <c r="A17437" s="10"/>
      <c r="B17437" s="10"/>
      <c r="C17437" s="10"/>
      <c r="D17437" s="10"/>
      <c r="E17437" s="10"/>
      <c r="F17437" s="10"/>
    </row>
    <row r="17438" spans="1:6" s="66" customFormat="1" ht="409.5">
      <c r="A17438" s="10"/>
      <c r="B17438" s="10"/>
      <c r="C17438" s="10"/>
      <c r="D17438" s="10"/>
      <c r="E17438" s="10"/>
      <c r="F17438" s="10"/>
    </row>
    <row r="17439" spans="1:6" s="66" customFormat="1" ht="409.5">
      <c r="A17439" s="10"/>
      <c r="B17439" s="10"/>
      <c r="C17439" s="10"/>
      <c r="D17439" s="10"/>
      <c r="E17439" s="10"/>
      <c r="F17439" s="10"/>
    </row>
    <row r="17440" spans="1:6" s="66" customFormat="1" ht="409.5">
      <c r="A17440" s="10"/>
      <c r="B17440" s="10"/>
      <c r="C17440" s="10"/>
      <c r="D17440" s="10"/>
      <c r="E17440" s="10"/>
      <c r="F17440" s="10"/>
    </row>
    <row r="17441" spans="1:6" s="66" customFormat="1" ht="409.5">
      <c r="A17441" s="10"/>
      <c r="B17441" s="10"/>
      <c r="C17441" s="10"/>
      <c r="D17441" s="10"/>
      <c r="E17441" s="10"/>
      <c r="F17441" s="10"/>
    </row>
    <row r="17442" spans="1:6" s="66" customFormat="1" ht="409.5">
      <c r="A17442" s="10"/>
      <c r="B17442" s="10"/>
      <c r="C17442" s="10"/>
      <c r="D17442" s="10"/>
      <c r="E17442" s="10"/>
      <c r="F17442" s="10"/>
    </row>
    <row r="17443" spans="1:6" s="66" customFormat="1" ht="409.5">
      <c r="A17443" s="10"/>
      <c r="B17443" s="10"/>
      <c r="C17443" s="10"/>
      <c r="D17443" s="10"/>
      <c r="E17443" s="10"/>
      <c r="F17443" s="10"/>
    </row>
    <row r="17444" spans="1:6" s="66" customFormat="1" ht="409.5">
      <c r="A17444" s="10"/>
      <c r="B17444" s="10"/>
      <c r="C17444" s="10"/>
      <c r="D17444" s="10"/>
      <c r="E17444" s="10"/>
      <c r="F17444" s="10"/>
    </row>
    <row r="17445" spans="1:6" s="66" customFormat="1" ht="409.5">
      <c r="A17445" s="10"/>
      <c r="B17445" s="10"/>
      <c r="C17445" s="10"/>
      <c r="D17445" s="10"/>
      <c r="E17445" s="10"/>
      <c r="F17445" s="10"/>
    </row>
    <row r="17446" spans="1:6" s="66" customFormat="1" ht="409.5">
      <c r="A17446" s="10"/>
      <c r="B17446" s="10"/>
      <c r="C17446" s="10"/>
      <c r="D17446" s="10"/>
      <c r="E17446" s="10"/>
      <c r="F17446" s="10"/>
    </row>
    <row r="17447" spans="1:6" s="66" customFormat="1" ht="409.5">
      <c r="A17447" s="10"/>
      <c r="B17447" s="10"/>
      <c r="C17447" s="10"/>
      <c r="D17447" s="10"/>
      <c r="E17447" s="10"/>
      <c r="F17447" s="10"/>
    </row>
    <row r="17448" spans="1:6" s="66" customFormat="1" ht="409.5">
      <c r="A17448" s="10"/>
      <c r="B17448" s="10"/>
      <c r="C17448" s="10"/>
      <c r="D17448" s="10"/>
      <c r="E17448" s="10"/>
      <c r="F17448" s="10"/>
    </row>
    <row r="17449" spans="1:6" s="66" customFormat="1" ht="409.5">
      <c r="A17449" s="10"/>
      <c r="B17449" s="10"/>
      <c r="C17449" s="10"/>
      <c r="D17449" s="10"/>
      <c r="E17449" s="10"/>
      <c r="F17449" s="10"/>
    </row>
    <row r="17450" spans="1:6" s="66" customFormat="1" ht="409.5">
      <c r="A17450" s="10"/>
      <c r="B17450" s="10"/>
      <c r="C17450" s="10"/>
      <c r="D17450" s="10"/>
      <c r="E17450" s="10"/>
      <c r="F17450" s="10"/>
    </row>
    <row r="17451" spans="1:6" s="66" customFormat="1" ht="409.5">
      <c r="A17451" s="10"/>
      <c r="B17451" s="10"/>
      <c r="C17451" s="10"/>
      <c r="D17451" s="10"/>
      <c r="E17451" s="10"/>
      <c r="F17451" s="10"/>
    </row>
    <row r="17452" spans="1:6" s="66" customFormat="1" ht="409.5">
      <c r="A17452" s="10"/>
      <c r="B17452" s="10"/>
      <c r="C17452" s="10"/>
      <c r="D17452" s="10"/>
      <c r="E17452" s="10"/>
      <c r="F17452" s="10"/>
    </row>
    <row r="17453" spans="1:6" s="66" customFormat="1" ht="409.5">
      <c r="A17453" s="10"/>
      <c r="B17453" s="10"/>
      <c r="C17453" s="10"/>
      <c r="D17453" s="10"/>
      <c r="E17453" s="10"/>
      <c r="F17453" s="10"/>
    </row>
    <row r="17454" spans="1:6" s="66" customFormat="1" ht="409.5">
      <c r="A17454" s="10"/>
      <c r="B17454" s="10"/>
      <c r="C17454" s="10"/>
      <c r="D17454" s="10"/>
      <c r="E17454" s="10"/>
      <c r="F17454" s="10"/>
    </row>
    <row r="17455" spans="1:6" s="66" customFormat="1" ht="409.5">
      <c r="A17455" s="10"/>
      <c r="B17455" s="10"/>
      <c r="C17455" s="10"/>
      <c r="D17455" s="10"/>
      <c r="E17455" s="10"/>
      <c r="F17455" s="10"/>
    </row>
    <row r="17456" spans="1:6" s="66" customFormat="1" ht="409.5">
      <c r="A17456" s="10"/>
      <c r="B17456" s="10"/>
      <c r="C17456" s="10"/>
      <c r="D17456" s="10"/>
      <c r="E17456" s="10"/>
      <c r="F17456" s="10"/>
    </row>
    <row r="17457" spans="1:6" s="66" customFormat="1" ht="409.5">
      <c r="A17457" s="10"/>
      <c r="B17457" s="10"/>
      <c r="C17457" s="10"/>
      <c r="D17457" s="10"/>
      <c r="E17457" s="10"/>
      <c r="F17457" s="10"/>
    </row>
    <row r="17458" spans="1:6" s="66" customFormat="1" ht="409.5">
      <c r="A17458" s="10"/>
      <c r="B17458" s="10"/>
      <c r="C17458" s="10"/>
      <c r="D17458" s="10"/>
      <c r="E17458" s="10"/>
      <c r="F17458" s="10"/>
    </row>
    <row r="17459" spans="1:6" s="66" customFormat="1" ht="409.5">
      <c r="A17459" s="10"/>
      <c r="B17459" s="10"/>
      <c r="C17459" s="10"/>
      <c r="D17459" s="10"/>
      <c r="E17459" s="10"/>
      <c r="F17459" s="10"/>
    </row>
    <row r="17460" spans="1:6" s="66" customFormat="1" ht="409.5">
      <c r="A17460" s="10"/>
      <c r="B17460" s="10"/>
      <c r="C17460" s="10"/>
      <c r="D17460" s="10"/>
      <c r="E17460" s="10"/>
      <c r="F17460" s="10"/>
    </row>
    <row r="17461" spans="1:6" s="66" customFormat="1" ht="409.5">
      <c r="A17461" s="10"/>
      <c r="B17461" s="10"/>
      <c r="C17461" s="10"/>
      <c r="D17461" s="10"/>
      <c r="E17461" s="10"/>
      <c r="F17461" s="10"/>
    </row>
    <row r="17462" spans="1:6" s="66" customFormat="1" ht="409.5">
      <c r="A17462" s="10"/>
      <c r="B17462" s="10"/>
      <c r="C17462" s="10"/>
      <c r="D17462" s="10"/>
      <c r="E17462" s="10"/>
      <c r="F17462" s="10"/>
    </row>
    <row r="17463" spans="1:6" s="66" customFormat="1" ht="409.5">
      <c r="A17463" s="10"/>
      <c r="B17463" s="10"/>
      <c r="C17463" s="10"/>
      <c r="D17463" s="10"/>
      <c r="E17463" s="10"/>
      <c r="F17463" s="10"/>
    </row>
    <row r="17464" spans="1:6" s="66" customFormat="1" ht="409.5">
      <c r="A17464" s="10"/>
      <c r="B17464" s="10"/>
      <c r="C17464" s="10"/>
      <c r="D17464" s="10"/>
      <c r="E17464" s="10"/>
      <c r="F17464" s="10"/>
    </row>
    <row r="17465" spans="1:6" s="66" customFormat="1" ht="409.5">
      <c r="A17465" s="10"/>
      <c r="B17465" s="10"/>
      <c r="C17465" s="10"/>
      <c r="D17465" s="10"/>
      <c r="E17465" s="10"/>
      <c r="F17465" s="10"/>
    </row>
    <row r="17466" spans="1:6" s="66" customFormat="1" ht="409.5">
      <c r="A17466" s="10"/>
      <c r="B17466" s="10"/>
      <c r="C17466" s="10"/>
      <c r="D17466" s="10"/>
      <c r="E17466" s="10"/>
      <c r="F17466" s="10"/>
    </row>
    <row r="17467" spans="1:6" s="66" customFormat="1" ht="409.5">
      <c r="A17467" s="10"/>
      <c r="B17467" s="10"/>
      <c r="C17467" s="10"/>
      <c r="D17467" s="10"/>
      <c r="E17467" s="10"/>
      <c r="F17467" s="10"/>
    </row>
    <row r="17468" spans="1:6" s="66" customFormat="1" ht="409.5">
      <c r="A17468" s="10"/>
      <c r="B17468" s="10"/>
      <c r="C17468" s="10"/>
      <c r="D17468" s="10"/>
      <c r="E17468" s="10"/>
      <c r="F17468" s="10"/>
    </row>
    <row r="17469" spans="1:6" s="66" customFormat="1" ht="409.5">
      <c r="A17469" s="10"/>
      <c r="B17469" s="10"/>
      <c r="C17469" s="10"/>
      <c r="D17469" s="10"/>
      <c r="E17469" s="10"/>
      <c r="F17469" s="10"/>
    </row>
    <row r="17470" spans="1:6" s="66" customFormat="1" ht="409.5">
      <c r="A17470" s="10"/>
      <c r="B17470" s="10"/>
      <c r="C17470" s="10"/>
      <c r="D17470" s="10"/>
      <c r="E17470" s="10"/>
      <c r="F17470" s="10"/>
    </row>
    <row r="17471" spans="1:6" s="66" customFormat="1" ht="409.5">
      <c r="A17471" s="10"/>
      <c r="B17471" s="10"/>
      <c r="C17471" s="10"/>
      <c r="D17471" s="10"/>
      <c r="E17471" s="10"/>
      <c r="F17471" s="10"/>
    </row>
    <row r="17472" spans="1:6" s="66" customFormat="1" ht="409.5">
      <c r="A17472" s="10"/>
      <c r="B17472" s="10"/>
      <c r="C17472" s="10"/>
      <c r="D17472" s="10"/>
      <c r="E17472" s="10"/>
      <c r="F17472" s="10"/>
    </row>
    <row r="17473" spans="1:6" s="66" customFormat="1" ht="409.5">
      <c r="A17473" s="10"/>
      <c r="B17473" s="10"/>
      <c r="C17473" s="10"/>
      <c r="D17473" s="10"/>
      <c r="E17473" s="10"/>
      <c r="F17473" s="10"/>
    </row>
    <row r="17474" spans="1:6" s="66" customFormat="1" ht="409.5">
      <c r="A17474" s="10"/>
      <c r="B17474" s="10"/>
      <c r="C17474" s="10"/>
      <c r="D17474" s="10"/>
      <c r="E17474" s="10"/>
      <c r="F17474" s="10"/>
    </row>
    <row r="17475" spans="1:6" s="66" customFormat="1" ht="409.5">
      <c r="A17475" s="10"/>
      <c r="B17475" s="10"/>
      <c r="C17475" s="10"/>
      <c r="D17475" s="10"/>
      <c r="E17475" s="10"/>
      <c r="F17475" s="10"/>
    </row>
    <row r="17476" spans="1:6" s="66" customFormat="1" ht="409.5">
      <c r="A17476" s="10"/>
      <c r="B17476" s="10"/>
      <c r="C17476" s="10"/>
      <c r="D17476" s="10"/>
      <c r="E17476" s="10"/>
      <c r="F17476" s="10"/>
    </row>
    <row r="17477" spans="1:6" s="66" customFormat="1" ht="409.5">
      <c r="A17477" s="10"/>
      <c r="B17477" s="10"/>
      <c r="C17477" s="10"/>
      <c r="D17477" s="10"/>
      <c r="E17477" s="10"/>
      <c r="F17477" s="10"/>
    </row>
    <row r="17478" spans="1:6" s="66" customFormat="1" ht="409.5">
      <c r="A17478" s="10"/>
      <c r="B17478" s="10"/>
      <c r="C17478" s="10"/>
      <c r="D17478" s="10"/>
      <c r="E17478" s="10"/>
      <c r="F17478" s="10"/>
    </row>
    <row r="17479" spans="1:6" s="66" customFormat="1" ht="409.5">
      <c r="A17479" s="10"/>
      <c r="B17479" s="10"/>
      <c r="C17479" s="10"/>
      <c r="D17479" s="10"/>
      <c r="E17479" s="10"/>
      <c r="F17479" s="10"/>
    </row>
    <row r="17480" spans="1:6" s="66" customFormat="1" ht="409.5">
      <c r="A17480" s="10"/>
      <c r="B17480" s="10"/>
      <c r="C17480" s="10"/>
      <c r="D17480" s="10"/>
      <c r="E17480" s="10"/>
      <c r="F17480" s="10"/>
    </row>
    <row r="17481" spans="1:6" s="66" customFormat="1" ht="409.5">
      <c r="A17481" s="10"/>
      <c r="B17481" s="10"/>
      <c r="C17481" s="10"/>
      <c r="D17481" s="10"/>
      <c r="E17481" s="10"/>
      <c r="F17481" s="10"/>
    </row>
    <row r="17482" spans="1:6" s="66" customFormat="1" ht="409.5">
      <c r="A17482" s="10"/>
      <c r="B17482" s="10"/>
      <c r="C17482" s="10"/>
      <c r="D17482" s="10"/>
      <c r="E17482" s="10"/>
      <c r="F17482" s="10"/>
    </row>
    <row r="17483" spans="1:6" s="66" customFormat="1" ht="409.5">
      <c r="A17483" s="10"/>
      <c r="B17483" s="10"/>
      <c r="C17483" s="10"/>
      <c r="D17483" s="10"/>
      <c r="E17483" s="10"/>
      <c r="F17483" s="10"/>
    </row>
    <row r="17484" spans="1:6" s="66" customFormat="1" ht="409.5">
      <c r="A17484" s="10"/>
      <c r="B17484" s="10"/>
      <c r="C17484" s="10"/>
      <c r="D17484" s="10"/>
      <c r="E17484" s="10"/>
      <c r="F17484" s="10"/>
    </row>
    <row r="17485" spans="1:6" s="66" customFormat="1" ht="409.5">
      <c r="A17485" s="10"/>
      <c r="B17485" s="10"/>
      <c r="C17485" s="10"/>
      <c r="D17485" s="10"/>
      <c r="E17485" s="10"/>
      <c r="F17485" s="10"/>
    </row>
    <row r="17486" spans="1:6" s="66" customFormat="1" ht="409.5">
      <c r="A17486" s="10"/>
      <c r="B17486" s="10"/>
      <c r="C17486" s="10"/>
      <c r="D17486" s="10"/>
      <c r="E17486" s="10"/>
      <c r="F17486" s="10"/>
    </row>
    <row r="17487" spans="1:6" s="66" customFormat="1" ht="409.5">
      <c r="A17487" s="10"/>
      <c r="B17487" s="10"/>
      <c r="C17487" s="10"/>
      <c r="D17487" s="10"/>
      <c r="E17487" s="10"/>
      <c r="F17487" s="10"/>
    </row>
    <row r="17488" spans="1:6" s="66" customFormat="1" ht="409.5">
      <c r="A17488" s="10"/>
      <c r="B17488" s="10"/>
      <c r="C17488" s="10"/>
      <c r="D17488" s="10"/>
      <c r="E17488" s="10"/>
      <c r="F17488" s="10"/>
    </row>
    <row r="17489" spans="1:6" s="66" customFormat="1" ht="409.5">
      <c r="A17489" s="10"/>
      <c r="B17489" s="10"/>
      <c r="C17489" s="10"/>
      <c r="D17489" s="10"/>
      <c r="E17489" s="10"/>
      <c r="F17489" s="10"/>
    </row>
    <row r="17490" spans="1:6" s="66" customFormat="1" ht="409.5">
      <c r="A17490" s="10"/>
      <c r="B17490" s="10"/>
      <c r="C17490" s="10"/>
      <c r="D17490" s="10"/>
      <c r="E17490" s="10"/>
      <c r="F17490" s="10"/>
    </row>
    <row r="17491" spans="1:6" s="66" customFormat="1" ht="409.5">
      <c r="A17491" s="10"/>
      <c r="B17491" s="10"/>
      <c r="C17491" s="10"/>
      <c r="D17491" s="10"/>
      <c r="E17491" s="10"/>
      <c r="F17491" s="10"/>
    </row>
    <row r="17492" spans="1:6" s="66" customFormat="1" ht="409.5">
      <c r="A17492" s="10"/>
      <c r="B17492" s="10"/>
      <c r="C17492" s="10"/>
      <c r="D17492" s="10"/>
      <c r="E17492" s="10"/>
      <c r="F17492" s="10"/>
    </row>
    <row r="17493" spans="1:6" s="66" customFormat="1" ht="409.5">
      <c r="A17493" s="10"/>
      <c r="B17493" s="10"/>
      <c r="C17493" s="10"/>
      <c r="D17493" s="10"/>
      <c r="E17493" s="10"/>
      <c r="F17493" s="10"/>
    </row>
    <row r="17494" spans="1:6" s="66" customFormat="1" ht="409.5">
      <c r="A17494" s="10"/>
      <c r="B17494" s="10"/>
      <c r="C17494" s="10"/>
      <c r="D17494" s="10"/>
      <c r="E17494" s="10"/>
      <c r="F17494" s="10"/>
    </row>
    <row r="17495" spans="1:6" s="66" customFormat="1" ht="409.5">
      <c r="A17495" s="10"/>
      <c r="B17495" s="10"/>
      <c r="C17495" s="10"/>
      <c r="D17495" s="10"/>
      <c r="E17495" s="10"/>
      <c r="F17495" s="10"/>
    </row>
    <row r="17496" spans="1:6" s="66" customFormat="1" ht="409.5">
      <c r="A17496" s="10"/>
      <c r="B17496" s="10"/>
      <c r="C17496" s="10"/>
      <c r="D17496" s="10"/>
      <c r="E17496" s="10"/>
      <c r="F17496" s="10"/>
    </row>
    <row r="17497" spans="1:6" s="66" customFormat="1" ht="409.5">
      <c r="A17497" s="10"/>
      <c r="B17497" s="10"/>
      <c r="C17497" s="10"/>
      <c r="D17497" s="10"/>
      <c r="E17497" s="10"/>
      <c r="F17497" s="10"/>
    </row>
    <row r="17498" spans="1:6" s="66" customFormat="1" ht="409.5">
      <c r="A17498" s="10"/>
      <c r="B17498" s="10"/>
      <c r="C17498" s="10"/>
      <c r="D17498" s="10"/>
      <c r="E17498" s="10"/>
      <c r="F17498" s="10"/>
    </row>
    <row r="17499" spans="1:6" s="66" customFormat="1" ht="409.5">
      <c r="A17499" s="10"/>
      <c r="B17499" s="10"/>
      <c r="C17499" s="10"/>
      <c r="D17499" s="10"/>
      <c r="E17499" s="10"/>
      <c r="F17499" s="10"/>
    </row>
    <row r="17500" spans="1:6" s="66" customFormat="1" ht="409.5">
      <c r="A17500" s="10"/>
      <c r="B17500" s="10"/>
      <c r="C17500" s="10"/>
      <c r="D17500" s="10"/>
      <c r="E17500" s="10"/>
      <c r="F17500" s="10"/>
    </row>
    <row r="17501" spans="1:6" s="66" customFormat="1" ht="409.5">
      <c r="A17501" s="10"/>
      <c r="B17501" s="10"/>
      <c r="C17501" s="10"/>
      <c r="D17501" s="10"/>
      <c r="E17501" s="10"/>
      <c r="F17501" s="10"/>
    </row>
    <row r="17502" spans="1:6" s="66" customFormat="1" ht="409.5">
      <c r="A17502" s="10"/>
      <c r="B17502" s="10"/>
      <c r="C17502" s="10"/>
      <c r="D17502" s="10"/>
      <c r="E17502" s="10"/>
      <c r="F17502" s="10"/>
    </row>
    <row r="17503" spans="1:6" s="66" customFormat="1" ht="409.5">
      <c r="A17503" s="10"/>
      <c r="B17503" s="10"/>
      <c r="C17503" s="10"/>
      <c r="D17503" s="10"/>
      <c r="E17503" s="10"/>
      <c r="F17503" s="10"/>
    </row>
    <row r="17504" spans="1:6" s="66" customFormat="1" ht="409.5">
      <c r="A17504" s="10"/>
      <c r="B17504" s="10"/>
      <c r="C17504" s="10"/>
      <c r="D17504" s="10"/>
      <c r="E17504" s="10"/>
      <c r="F17504" s="10"/>
    </row>
    <row r="17505" spans="1:6" s="66" customFormat="1" ht="409.5">
      <c r="A17505" s="10"/>
      <c r="B17505" s="10"/>
      <c r="C17505" s="10"/>
      <c r="D17505" s="10"/>
      <c r="E17505" s="10"/>
      <c r="F17505" s="10"/>
    </row>
    <row r="17506" spans="1:6" s="66" customFormat="1" ht="409.5">
      <c r="A17506" s="10"/>
      <c r="B17506" s="10"/>
      <c r="C17506" s="10"/>
      <c r="D17506" s="10"/>
      <c r="E17506" s="10"/>
      <c r="F17506" s="10"/>
    </row>
    <row r="17507" spans="1:6" s="66" customFormat="1" ht="409.5">
      <c r="A17507" s="10"/>
      <c r="B17507" s="10"/>
      <c r="C17507" s="10"/>
      <c r="D17507" s="10"/>
      <c r="E17507" s="10"/>
      <c r="F17507" s="10"/>
    </row>
    <row r="17508" spans="1:6" s="66" customFormat="1" ht="409.5">
      <c r="A17508" s="10"/>
      <c r="B17508" s="10"/>
      <c r="C17508" s="10"/>
      <c r="D17508" s="10"/>
      <c r="E17508" s="10"/>
      <c r="F17508" s="10"/>
    </row>
    <row r="17509" spans="1:6" s="66" customFormat="1" ht="409.5">
      <c r="A17509" s="10"/>
      <c r="B17509" s="10"/>
      <c r="C17509" s="10"/>
      <c r="D17509" s="10"/>
      <c r="E17509" s="10"/>
      <c r="F17509" s="10"/>
    </row>
    <row r="17510" spans="1:6" s="66" customFormat="1" ht="409.5">
      <c r="A17510" s="10"/>
      <c r="B17510" s="10"/>
      <c r="C17510" s="10"/>
      <c r="D17510" s="10"/>
      <c r="E17510" s="10"/>
      <c r="F17510" s="10"/>
    </row>
    <row r="17511" spans="1:6" s="66" customFormat="1" ht="409.5">
      <c r="A17511" s="10"/>
      <c r="B17511" s="10"/>
      <c r="C17511" s="10"/>
      <c r="D17511" s="10"/>
      <c r="E17511" s="10"/>
      <c r="F17511" s="10"/>
    </row>
    <row r="17512" spans="1:6" s="66" customFormat="1" ht="409.5">
      <c r="A17512" s="10"/>
      <c r="B17512" s="10"/>
      <c r="C17512" s="10"/>
      <c r="D17512" s="10"/>
      <c r="E17512" s="10"/>
      <c r="F17512" s="10"/>
    </row>
    <row r="17513" spans="1:6" s="66" customFormat="1" ht="409.5">
      <c r="A17513" s="10"/>
      <c r="B17513" s="10"/>
      <c r="C17513" s="10"/>
      <c r="D17513" s="10"/>
      <c r="E17513" s="10"/>
      <c r="F17513" s="10"/>
    </row>
    <row r="17514" spans="1:6" s="66" customFormat="1" ht="409.5">
      <c r="A17514" s="10"/>
      <c r="B17514" s="10"/>
      <c r="C17514" s="10"/>
      <c r="D17514" s="10"/>
      <c r="E17514" s="10"/>
      <c r="F17514" s="10"/>
    </row>
    <row r="17515" spans="1:6" s="66" customFormat="1" ht="409.5">
      <c r="A17515" s="10"/>
      <c r="B17515" s="10"/>
      <c r="C17515" s="10"/>
      <c r="D17515" s="10"/>
      <c r="E17515" s="10"/>
      <c r="F17515" s="10"/>
    </row>
    <row r="17516" spans="1:6" s="66" customFormat="1" ht="409.5">
      <c r="A17516" s="10"/>
      <c r="B17516" s="10"/>
      <c r="C17516" s="10"/>
      <c r="D17516" s="10"/>
      <c r="E17516" s="10"/>
      <c r="F17516" s="10"/>
    </row>
    <row r="17517" spans="1:6" s="66" customFormat="1" ht="409.5">
      <c r="A17517" s="10"/>
      <c r="B17517" s="10"/>
      <c r="C17517" s="10"/>
      <c r="D17517" s="10"/>
      <c r="E17517" s="10"/>
      <c r="F17517" s="10"/>
    </row>
    <row r="17518" spans="1:6" s="66" customFormat="1" ht="409.5">
      <c r="A17518" s="10"/>
      <c r="B17518" s="10"/>
      <c r="C17518" s="10"/>
      <c r="D17518" s="10"/>
      <c r="E17518" s="10"/>
      <c r="F17518" s="10"/>
    </row>
    <row r="17519" spans="1:6" s="66" customFormat="1" ht="409.5">
      <c r="A17519" s="10"/>
      <c r="B17519" s="10"/>
      <c r="C17519" s="10"/>
      <c r="D17519" s="10"/>
      <c r="E17519" s="10"/>
      <c r="F17519" s="10"/>
    </row>
    <row r="17520" spans="1:6" s="66" customFormat="1" ht="409.5">
      <c r="A17520" s="10"/>
      <c r="B17520" s="10"/>
      <c r="C17520" s="10"/>
      <c r="D17520" s="10"/>
      <c r="E17520" s="10"/>
      <c r="F17520" s="10"/>
    </row>
    <row r="17521" spans="1:6" s="66" customFormat="1" ht="409.5">
      <c r="A17521" s="10"/>
      <c r="B17521" s="10"/>
      <c r="C17521" s="10"/>
      <c r="D17521" s="10"/>
      <c r="E17521" s="10"/>
      <c r="F17521" s="10"/>
    </row>
    <row r="17522" spans="1:6" s="66" customFormat="1" ht="409.5">
      <c r="A17522" s="10"/>
      <c r="B17522" s="10"/>
      <c r="C17522" s="10"/>
      <c r="D17522" s="10"/>
      <c r="E17522" s="10"/>
      <c r="F17522" s="10"/>
    </row>
    <row r="17523" spans="1:6" s="66" customFormat="1" ht="409.5">
      <c r="A17523" s="10"/>
      <c r="B17523" s="10"/>
      <c r="C17523" s="10"/>
      <c r="D17523" s="10"/>
      <c r="E17523" s="10"/>
      <c r="F17523" s="10"/>
    </row>
    <row r="17524" spans="1:6" s="66" customFormat="1" ht="409.5">
      <c r="A17524" s="10"/>
      <c r="B17524" s="10"/>
      <c r="C17524" s="10"/>
      <c r="D17524" s="10"/>
      <c r="E17524" s="10"/>
      <c r="F17524" s="10"/>
    </row>
    <row r="17525" spans="1:6" s="66" customFormat="1" ht="409.5">
      <c r="A17525" s="10"/>
      <c r="B17525" s="10"/>
      <c r="C17525" s="10"/>
      <c r="D17525" s="10"/>
      <c r="E17525" s="10"/>
      <c r="F17525" s="10"/>
    </row>
    <row r="17526" spans="1:6" s="66" customFormat="1" ht="409.5">
      <c r="A17526" s="10"/>
      <c r="B17526" s="10"/>
      <c r="C17526" s="10"/>
      <c r="D17526" s="10"/>
      <c r="E17526" s="10"/>
      <c r="F17526" s="10"/>
    </row>
    <row r="17527" spans="1:6" s="66" customFormat="1" ht="409.5">
      <c r="A17527" s="10"/>
      <c r="B17527" s="10"/>
      <c r="C17527" s="10"/>
      <c r="D17527" s="10"/>
      <c r="E17527" s="10"/>
      <c r="F17527" s="10"/>
    </row>
    <row r="17528" spans="1:6" s="66" customFormat="1" ht="409.5">
      <c r="A17528" s="10"/>
      <c r="B17528" s="10"/>
      <c r="C17528" s="10"/>
      <c r="D17528" s="10"/>
      <c r="E17528" s="10"/>
      <c r="F17528" s="10"/>
    </row>
    <row r="17529" spans="1:6" s="66" customFormat="1" ht="409.5">
      <c r="A17529" s="10"/>
      <c r="B17529" s="10"/>
      <c r="C17529" s="10"/>
      <c r="D17529" s="10"/>
      <c r="E17529" s="10"/>
      <c r="F17529" s="10"/>
    </row>
    <row r="17530" spans="1:6" s="66" customFormat="1" ht="409.5">
      <c r="A17530" s="10"/>
      <c r="B17530" s="10"/>
      <c r="C17530" s="10"/>
      <c r="D17530" s="10"/>
      <c r="E17530" s="10"/>
      <c r="F17530" s="10"/>
    </row>
    <row r="17531" spans="1:6" s="66" customFormat="1" ht="409.5">
      <c r="A17531" s="10"/>
      <c r="B17531" s="10"/>
      <c r="C17531" s="10"/>
      <c r="D17531" s="10"/>
      <c r="E17531" s="10"/>
      <c r="F17531" s="10"/>
    </row>
    <row r="17532" spans="1:6" s="66" customFormat="1" ht="409.5">
      <c r="A17532" s="10"/>
      <c r="B17532" s="10"/>
      <c r="C17532" s="10"/>
      <c r="D17532" s="10"/>
      <c r="E17532" s="10"/>
      <c r="F17532" s="10"/>
    </row>
    <row r="17533" spans="1:6" s="66" customFormat="1" ht="409.5">
      <c r="A17533" s="10"/>
      <c r="B17533" s="10"/>
      <c r="C17533" s="10"/>
      <c r="D17533" s="10"/>
      <c r="E17533" s="10"/>
      <c r="F17533" s="10"/>
    </row>
    <row r="17534" spans="1:6" s="66" customFormat="1" ht="409.5">
      <c r="A17534" s="10"/>
      <c r="B17534" s="10"/>
      <c r="C17534" s="10"/>
      <c r="D17534" s="10"/>
      <c r="E17534" s="10"/>
      <c r="F17534" s="10"/>
    </row>
    <row r="17535" spans="1:6" s="66" customFormat="1" ht="409.5">
      <c r="A17535" s="10"/>
      <c r="B17535" s="10"/>
      <c r="C17535" s="10"/>
      <c r="D17535" s="10"/>
      <c r="E17535" s="10"/>
      <c r="F17535" s="10"/>
    </row>
    <row r="17536" spans="1:6" s="66" customFormat="1" ht="409.5">
      <c r="A17536" s="10"/>
      <c r="B17536" s="10"/>
      <c r="C17536" s="10"/>
      <c r="D17536" s="10"/>
      <c r="E17536" s="10"/>
      <c r="F17536" s="10"/>
    </row>
    <row r="17537" spans="1:6" s="66" customFormat="1" ht="409.5">
      <c r="A17537" s="10"/>
      <c r="B17537" s="10"/>
      <c r="C17537" s="10"/>
      <c r="D17537" s="10"/>
      <c r="E17537" s="10"/>
      <c r="F17537" s="10"/>
    </row>
    <row r="17538" spans="1:6" s="66" customFormat="1" ht="409.5">
      <c r="A17538" s="10"/>
      <c r="B17538" s="10"/>
      <c r="C17538" s="10"/>
      <c r="D17538" s="10"/>
      <c r="E17538" s="10"/>
      <c r="F17538" s="10"/>
    </row>
    <row r="17539" spans="1:6" s="66" customFormat="1" ht="409.5">
      <c r="A17539" s="10"/>
      <c r="B17539" s="10"/>
      <c r="C17539" s="10"/>
      <c r="D17539" s="10"/>
      <c r="E17539" s="10"/>
      <c r="F17539" s="10"/>
    </row>
    <row r="17540" spans="1:6" s="66" customFormat="1" ht="409.5">
      <c r="A17540" s="10"/>
      <c r="B17540" s="10"/>
      <c r="C17540" s="10"/>
      <c r="D17540" s="10"/>
      <c r="E17540" s="10"/>
      <c r="F17540" s="10"/>
    </row>
    <row r="17541" spans="1:6" s="66" customFormat="1" ht="409.5">
      <c r="A17541" s="10"/>
      <c r="B17541" s="10"/>
      <c r="C17541" s="10"/>
      <c r="D17541" s="10"/>
      <c r="E17541" s="10"/>
      <c r="F17541" s="10"/>
    </row>
    <row r="17542" spans="1:6" s="66" customFormat="1" ht="409.5">
      <c r="A17542" s="10"/>
      <c r="B17542" s="10"/>
      <c r="C17542" s="10"/>
      <c r="D17542" s="10"/>
      <c r="E17542" s="10"/>
      <c r="F17542" s="10"/>
    </row>
    <row r="17543" spans="1:6" s="66" customFormat="1" ht="409.5">
      <c r="A17543" s="10"/>
      <c r="B17543" s="10"/>
      <c r="C17543" s="10"/>
      <c r="D17543" s="10"/>
      <c r="E17543" s="10"/>
      <c r="F17543" s="10"/>
    </row>
    <row r="17544" spans="1:6" s="66" customFormat="1" ht="409.5">
      <c r="A17544" s="10"/>
      <c r="B17544" s="10"/>
      <c r="C17544" s="10"/>
      <c r="D17544" s="10"/>
      <c r="E17544" s="10"/>
      <c r="F17544" s="10"/>
    </row>
    <row r="17545" spans="1:6" s="66" customFormat="1" ht="409.5">
      <c r="A17545" s="10"/>
      <c r="B17545" s="10"/>
      <c r="C17545" s="10"/>
      <c r="D17545" s="10"/>
      <c r="E17545" s="10"/>
      <c r="F17545" s="10"/>
    </row>
    <row r="17546" spans="1:6" s="66" customFormat="1" ht="409.5">
      <c r="A17546" s="10"/>
      <c r="B17546" s="10"/>
      <c r="C17546" s="10"/>
      <c r="D17546" s="10"/>
      <c r="E17546" s="10"/>
      <c r="F17546" s="10"/>
    </row>
    <row r="17547" spans="1:6" s="66" customFormat="1" ht="409.5">
      <c r="A17547" s="10"/>
      <c r="B17547" s="10"/>
      <c r="C17547" s="10"/>
      <c r="D17547" s="10"/>
      <c r="E17547" s="10"/>
      <c r="F17547" s="10"/>
    </row>
    <row r="17548" spans="1:6" s="66" customFormat="1" ht="409.5">
      <c r="A17548" s="10"/>
      <c r="B17548" s="10"/>
      <c r="C17548" s="10"/>
      <c r="D17548" s="10"/>
      <c r="E17548" s="10"/>
      <c r="F17548" s="10"/>
    </row>
    <row r="17549" spans="1:6" s="66" customFormat="1" ht="409.5">
      <c r="A17549" s="10"/>
      <c r="B17549" s="10"/>
      <c r="C17549" s="10"/>
      <c r="D17549" s="10"/>
      <c r="E17549" s="10"/>
      <c r="F17549" s="10"/>
    </row>
    <row r="17550" spans="1:6" s="66" customFormat="1" ht="409.5">
      <c r="A17550" s="10"/>
      <c r="B17550" s="10"/>
      <c r="C17550" s="10"/>
      <c r="D17550" s="10"/>
      <c r="E17550" s="10"/>
      <c r="F17550" s="10"/>
    </row>
    <row r="17551" spans="1:6" s="66" customFormat="1" ht="409.5">
      <c r="A17551" s="10"/>
      <c r="B17551" s="10"/>
      <c r="C17551" s="10"/>
      <c r="D17551" s="10"/>
      <c r="E17551" s="10"/>
      <c r="F17551" s="10"/>
    </row>
    <row r="17552" spans="1:6" s="66" customFormat="1" ht="409.5">
      <c r="A17552" s="10"/>
      <c r="B17552" s="10"/>
      <c r="C17552" s="10"/>
      <c r="D17552" s="10"/>
      <c r="E17552" s="10"/>
      <c r="F17552" s="10"/>
    </row>
    <row r="17553" spans="1:6" s="66" customFormat="1" ht="409.5">
      <c r="A17553" s="10"/>
      <c r="B17553" s="10"/>
      <c r="C17553" s="10"/>
      <c r="D17553" s="10"/>
      <c r="E17553" s="10"/>
      <c r="F17553" s="10"/>
    </row>
    <row r="17554" spans="1:6" s="66" customFormat="1" ht="409.5">
      <c r="A17554" s="10"/>
      <c r="B17554" s="10"/>
      <c r="C17554" s="10"/>
      <c r="D17554" s="10"/>
      <c r="E17554" s="10"/>
      <c r="F17554" s="10"/>
    </row>
    <row r="17555" spans="1:6" s="66" customFormat="1" ht="409.5">
      <c r="A17555" s="10"/>
      <c r="B17555" s="10"/>
      <c r="C17555" s="10"/>
      <c r="D17555" s="10"/>
      <c r="E17555" s="10"/>
      <c r="F17555" s="10"/>
    </row>
    <row r="17556" spans="1:6" s="66" customFormat="1" ht="409.5">
      <c r="A17556" s="10"/>
      <c r="B17556" s="10"/>
      <c r="C17556" s="10"/>
      <c r="D17556" s="10"/>
      <c r="E17556" s="10"/>
      <c r="F17556" s="10"/>
    </row>
    <row r="17557" spans="1:6" s="66" customFormat="1" ht="409.5">
      <c r="A17557" s="10"/>
      <c r="B17557" s="10"/>
      <c r="C17557" s="10"/>
      <c r="D17557" s="10"/>
      <c r="E17557" s="10"/>
      <c r="F17557" s="10"/>
    </row>
    <row r="17558" spans="1:6" s="66" customFormat="1" ht="409.5">
      <c r="A17558" s="10"/>
      <c r="B17558" s="10"/>
      <c r="C17558" s="10"/>
      <c r="D17558" s="10"/>
      <c r="E17558" s="10"/>
      <c r="F17558" s="10"/>
    </row>
    <row r="17559" spans="1:6" s="66" customFormat="1" ht="409.5">
      <c r="A17559" s="10"/>
      <c r="B17559" s="10"/>
      <c r="C17559" s="10"/>
      <c r="D17559" s="10"/>
      <c r="E17559" s="10"/>
      <c r="F17559" s="10"/>
    </row>
    <row r="17560" spans="1:6" s="66" customFormat="1" ht="409.5">
      <c r="A17560" s="10"/>
      <c r="B17560" s="10"/>
      <c r="C17560" s="10"/>
      <c r="D17560" s="10"/>
      <c r="E17560" s="10"/>
      <c r="F17560" s="10"/>
    </row>
    <row r="17561" spans="1:6" s="66" customFormat="1" ht="409.5">
      <c r="A17561" s="10"/>
      <c r="B17561" s="10"/>
      <c r="C17561" s="10"/>
      <c r="D17561" s="10"/>
      <c r="E17561" s="10"/>
      <c r="F17561" s="10"/>
    </row>
    <row r="17562" spans="1:6" s="66" customFormat="1" ht="409.5">
      <c r="A17562" s="10"/>
      <c r="B17562" s="10"/>
      <c r="C17562" s="10"/>
      <c r="D17562" s="10"/>
      <c r="E17562" s="10"/>
      <c r="F17562" s="10"/>
    </row>
    <row r="17563" spans="1:6" s="66" customFormat="1" ht="409.5">
      <c r="A17563" s="10"/>
      <c r="B17563" s="10"/>
      <c r="C17563" s="10"/>
      <c r="D17563" s="10"/>
      <c r="E17563" s="10"/>
      <c r="F17563" s="10"/>
    </row>
    <row r="17564" spans="1:6" s="66" customFormat="1" ht="409.5">
      <c r="A17564" s="10"/>
      <c r="B17564" s="10"/>
      <c r="C17564" s="10"/>
      <c r="D17564" s="10"/>
      <c r="E17564" s="10"/>
      <c r="F17564" s="10"/>
    </row>
    <row r="17565" spans="1:6" s="66" customFormat="1" ht="409.5">
      <c r="A17565" s="10"/>
      <c r="B17565" s="10"/>
      <c r="C17565" s="10"/>
      <c r="D17565" s="10"/>
      <c r="E17565" s="10"/>
      <c r="F17565" s="10"/>
    </row>
    <row r="17566" spans="1:6" s="66" customFormat="1" ht="409.5">
      <c r="A17566" s="10"/>
      <c r="B17566" s="10"/>
      <c r="C17566" s="10"/>
      <c r="D17566" s="10"/>
      <c r="E17566" s="10"/>
      <c r="F17566" s="10"/>
    </row>
    <row r="17567" spans="1:6" s="66" customFormat="1" ht="409.5">
      <c r="A17567" s="10"/>
      <c r="B17567" s="10"/>
      <c r="C17567" s="10"/>
      <c r="D17567" s="10"/>
      <c r="E17567" s="10"/>
      <c r="F17567" s="10"/>
    </row>
    <row r="17568" spans="1:6" s="66" customFormat="1" ht="409.5">
      <c r="A17568" s="10"/>
      <c r="B17568" s="10"/>
      <c r="C17568" s="10"/>
      <c r="D17568" s="10"/>
      <c r="E17568" s="10"/>
      <c r="F17568" s="10"/>
    </row>
    <row r="17569" spans="1:6" s="66" customFormat="1" ht="409.5">
      <c r="A17569" s="10"/>
      <c r="B17569" s="10"/>
      <c r="C17569" s="10"/>
      <c r="D17569" s="10"/>
      <c r="E17569" s="10"/>
      <c r="F17569" s="10"/>
    </row>
    <row r="17570" spans="1:6" s="66" customFormat="1" ht="409.5">
      <c r="A17570" s="10"/>
      <c r="B17570" s="10"/>
      <c r="C17570" s="10"/>
      <c r="D17570" s="10"/>
      <c r="E17570" s="10"/>
      <c r="F17570" s="10"/>
    </row>
    <row r="17571" spans="1:6" s="66" customFormat="1" ht="409.5">
      <c r="A17571" s="10"/>
      <c r="B17571" s="10"/>
      <c r="C17571" s="10"/>
      <c r="D17571" s="10"/>
      <c r="E17571" s="10"/>
      <c r="F17571" s="10"/>
    </row>
    <row r="17572" spans="1:6" s="66" customFormat="1" ht="409.5">
      <c r="A17572" s="10"/>
      <c r="B17572" s="10"/>
      <c r="C17572" s="10"/>
      <c r="D17572" s="10"/>
      <c r="E17572" s="10"/>
      <c r="F17572" s="10"/>
    </row>
    <row r="17573" spans="1:6" s="66" customFormat="1" ht="409.5">
      <c r="A17573" s="10"/>
      <c r="B17573" s="10"/>
      <c r="C17573" s="10"/>
      <c r="D17573" s="10"/>
      <c r="E17573" s="10"/>
      <c r="F17573" s="10"/>
    </row>
    <row r="17574" spans="1:6" s="66" customFormat="1" ht="409.5">
      <c r="A17574" s="10"/>
      <c r="B17574" s="10"/>
      <c r="C17574" s="10"/>
      <c r="D17574" s="10"/>
      <c r="E17574" s="10"/>
      <c r="F17574" s="10"/>
    </row>
    <row r="17575" spans="1:6" s="66" customFormat="1" ht="409.5">
      <c r="A17575" s="10"/>
      <c r="B17575" s="10"/>
      <c r="C17575" s="10"/>
      <c r="D17575" s="10"/>
      <c r="E17575" s="10"/>
      <c r="F17575" s="10"/>
    </row>
    <row r="17576" spans="1:6" s="66" customFormat="1" ht="409.5">
      <c r="A17576" s="10"/>
      <c r="B17576" s="10"/>
      <c r="C17576" s="10"/>
      <c r="D17576" s="10"/>
      <c r="E17576" s="10"/>
      <c r="F17576" s="10"/>
    </row>
    <row r="17577" spans="1:6" s="66" customFormat="1" ht="409.5">
      <c r="A17577" s="10"/>
      <c r="B17577" s="10"/>
      <c r="C17577" s="10"/>
      <c r="D17577" s="10"/>
      <c r="E17577" s="10"/>
      <c r="F17577" s="10"/>
    </row>
    <row r="17578" spans="1:6" s="66" customFormat="1" ht="409.5">
      <c r="A17578" s="10"/>
      <c r="B17578" s="10"/>
      <c r="C17578" s="10"/>
      <c r="D17578" s="10"/>
      <c r="E17578" s="10"/>
      <c r="F17578" s="10"/>
    </row>
    <row r="17579" spans="1:6" s="66" customFormat="1" ht="409.5">
      <c r="A17579" s="10"/>
      <c r="B17579" s="10"/>
      <c r="C17579" s="10"/>
      <c r="D17579" s="10"/>
      <c r="E17579" s="10"/>
      <c r="F17579" s="10"/>
    </row>
    <row r="17580" spans="1:6" s="66" customFormat="1" ht="409.5">
      <c r="A17580" s="10"/>
      <c r="B17580" s="10"/>
      <c r="C17580" s="10"/>
      <c r="D17580" s="10"/>
      <c r="E17580" s="10"/>
      <c r="F17580" s="10"/>
    </row>
    <row r="17581" spans="1:6" s="66" customFormat="1" ht="409.5">
      <c r="A17581" s="10"/>
      <c r="B17581" s="10"/>
      <c r="C17581" s="10"/>
      <c r="D17581" s="10"/>
      <c r="E17581" s="10"/>
      <c r="F17581" s="10"/>
    </row>
    <row r="17582" spans="1:6" s="66" customFormat="1" ht="409.5">
      <c r="A17582" s="10"/>
      <c r="B17582" s="10"/>
      <c r="C17582" s="10"/>
      <c r="D17582" s="10"/>
      <c r="E17582" s="10"/>
      <c r="F17582" s="10"/>
    </row>
    <row r="17583" spans="1:6" s="66" customFormat="1" ht="409.5">
      <c r="A17583" s="10"/>
      <c r="B17583" s="10"/>
      <c r="C17583" s="10"/>
      <c r="D17583" s="10"/>
      <c r="E17583" s="10"/>
      <c r="F17583" s="10"/>
    </row>
    <row r="17584" spans="1:6" s="66" customFormat="1" ht="409.5">
      <c r="A17584" s="10"/>
      <c r="B17584" s="10"/>
      <c r="C17584" s="10"/>
      <c r="D17584" s="10"/>
      <c r="E17584" s="10"/>
      <c r="F17584" s="10"/>
    </row>
    <row r="17585" spans="1:6" s="66" customFormat="1" ht="409.5">
      <c r="A17585" s="10"/>
      <c r="B17585" s="10"/>
      <c r="C17585" s="10"/>
      <c r="D17585" s="10"/>
      <c r="E17585" s="10"/>
      <c r="F17585" s="10"/>
    </row>
    <row r="17586" spans="1:6" s="66" customFormat="1" ht="409.5">
      <c r="A17586" s="10"/>
      <c r="B17586" s="10"/>
      <c r="C17586" s="10"/>
      <c r="D17586" s="10"/>
      <c r="E17586" s="10"/>
      <c r="F17586" s="10"/>
    </row>
    <row r="17587" spans="1:6" s="66" customFormat="1" ht="409.5">
      <c r="A17587" s="10"/>
      <c r="B17587" s="10"/>
      <c r="C17587" s="10"/>
      <c r="D17587" s="10"/>
      <c r="E17587" s="10"/>
      <c r="F17587" s="10"/>
    </row>
    <row r="17588" spans="1:6" s="66" customFormat="1" ht="409.5">
      <c r="A17588" s="10"/>
      <c r="B17588" s="10"/>
      <c r="C17588" s="10"/>
      <c r="D17588" s="10"/>
      <c r="E17588" s="10"/>
      <c r="F17588" s="10"/>
    </row>
    <row r="17589" spans="1:6" s="66" customFormat="1" ht="409.5">
      <c r="A17589" s="10"/>
      <c r="B17589" s="10"/>
      <c r="C17589" s="10"/>
      <c r="D17589" s="10"/>
      <c r="E17589" s="10"/>
      <c r="F17589" s="10"/>
    </row>
    <row r="17590" spans="1:6" s="66" customFormat="1" ht="409.5">
      <c r="A17590" s="10"/>
      <c r="B17590" s="10"/>
      <c r="C17590" s="10"/>
      <c r="D17590" s="10"/>
      <c r="E17590" s="10"/>
      <c r="F17590" s="10"/>
    </row>
    <row r="17591" spans="1:6" s="66" customFormat="1" ht="409.5">
      <c r="A17591" s="10"/>
      <c r="B17591" s="10"/>
      <c r="C17591" s="10"/>
      <c r="D17591" s="10"/>
      <c r="E17591" s="10"/>
      <c r="F17591" s="10"/>
    </row>
    <row r="17592" spans="1:6" s="66" customFormat="1" ht="409.5">
      <c r="A17592" s="10"/>
      <c r="B17592" s="10"/>
      <c r="C17592" s="10"/>
      <c r="D17592" s="10"/>
      <c r="E17592" s="10"/>
      <c r="F17592" s="10"/>
    </row>
    <row r="17593" spans="1:6" s="66" customFormat="1" ht="409.5">
      <c r="A17593" s="10"/>
      <c r="B17593" s="10"/>
      <c r="C17593" s="10"/>
      <c r="D17593" s="10"/>
      <c r="E17593" s="10"/>
      <c r="F17593" s="10"/>
    </row>
    <row r="17594" spans="1:6" s="66" customFormat="1" ht="409.5">
      <c r="A17594" s="10"/>
      <c r="B17594" s="10"/>
      <c r="C17594" s="10"/>
      <c r="D17594" s="10"/>
      <c r="E17594" s="10"/>
      <c r="F17594" s="10"/>
    </row>
    <row r="17595" spans="1:6" s="66" customFormat="1" ht="409.5">
      <c r="A17595" s="10"/>
      <c r="B17595" s="10"/>
      <c r="C17595" s="10"/>
      <c r="D17595" s="10"/>
      <c r="E17595" s="10"/>
      <c r="F17595" s="10"/>
    </row>
    <row r="17596" spans="1:6" s="66" customFormat="1" ht="409.5">
      <c r="A17596" s="10"/>
      <c r="B17596" s="10"/>
      <c r="C17596" s="10"/>
      <c r="D17596" s="10"/>
      <c r="E17596" s="10"/>
      <c r="F17596" s="10"/>
    </row>
    <row r="17597" spans="1:6" s="66" customFormat="1" ht="409.5">
      <c r="A17597" s="10"/>
      <c r="B17597" s="10"/>
      <c r="C17597" s="10"/>
      <c r="D17597" s="10"/>
      <c r="E17597" s="10"/>
      <c r="F17597" s="10"/>
    </row>
    <row r="17598" spans="1:6" s="66" customFormat="1" ht="409.5">
      <c r="A17598" s="10"/>
      <c r="B17598" s="10"/>
      <c r="C17598" s="10"/>
      <c r="D17598" s="10"/>
      <c r="E17598" s="10"/>
      <c r="F17598" s="10"/>
    </row>
    <row r="17599" spans="1:6" s="66" customFormat="1" ht="409.5">
      <c r="A17599" s="10"/>
      <c r="B17599" s="10"/>
      <c r="C17599" s="10"/>
      <c r="D17599" s="10"/>
      <c r="E17599" s="10"/>
      <c r="F17599" s="10"/>
    </row>
    <row r="17600" spans="1:6" s="66" customFormat="1" ht="409.5">
      <c r="A17600" s="10"/>
      <c r="B17600" s="10"/>
      <c r="C17600" s="10"/>
      <c r="D17600" s="10"/>
      <c r="E17600" s="10"/>
      <c r="F17600" s="10"/>
    </row>
    <row r="17601" spans="1:6" s="66" customFormat="1" ht="409.5">
      <c r="A17601" s="10"/>
      <c r="B17601" s="10"/>
      <c r="C17601" s="10"/>
      <c r="D17601" s="10"/>
      <c r="E17601" s="10"/>
      <c r="F17601" s="10"/>
    </row>
    <row r="17602" spans="1:6" s="66" customFormat="1" ht="409.5">
      <c r="A17602" s="10"/>
      <c r="B17602" s="10"/>
      <c r="C17602" s="10"/>
      <c r="D17602" s="10"/>
      <c r="E17602" s="10"/>
      <c r="F17602" s="10"/>
    </row>
    <row r="17603" spans="1:6" s="66" customFormat="1" ht="409.5">
      <c r="A17603" s="10"/>
      <c r="B17603" s="10"/>
      <c r="C17603" s="10"/>
      <c r="D17603" s="10"/>
      <c r="E17603" s="10"/>
      <c r="F17603" s="10"/>
    </row>
    <row r="17604" spans="1:6" s="66" customFormat="1" ht="409.5">
      <c r="A17604" s="10"/>
      <c r="B17604" s="10"/>
      <c r="C17604" s="10"/>
      <c r="D17604" s="10"/>
      <c r="E17604" s="10"/>
      <c r="F17604" s="10"/>
    </row>
    <row r="17605" spans="1:6" s="66" customFormat="1" ht="409.5">
      <c r="A17605" s="10"/>
      <c r="B17605" s="10"/>
      <c r="C17605" s="10"/>
      <c r="D17605" s="10"/>
      <c r="E17605" s="10"/>
      <c r="F17605" s="10"/>
    </row>
    <row r="17606" spans="1:6" s="66" customFormat="1" ht="409.5">
      <c r="A17606" s="10"/>
      <c r="B17606" s="10"/>
      <c r="C17606" s="10"/>
      <c r="D17606" s="10"/>
      <c r="E17606" s="10"/>
      <c r="F17606" s="10"/>
    </row>
    <row r="17607" spans="1:6" s="66" customFormat="1" ht="409.5">
      <c r="A17607" s="10"/>
      <c r="B17607" s="10"/>
      <c r="C17607" s="10"/>
      <c r="D17607" s="10"/>
      <c r="E17607" s="10"/>
      <c r="F17607" s="10"/>
    </row>
    <row r="17608" spans="1:6" s="66" customFormat="1" ht="409.5">
      <c r="A17608" s="10"/>
      <c r="B17608" s="10"/>
      <c r="C17608" s="10"/>
      <c r="D17608" s="10"/>
      <c r="E17608" s="10"/>
      <c r="F17608" s="10"/>
    </row>
    <row r="17609" spans="1:6" s="66" customFormat="1" ht="409.5">
      <c r="A17609" s="10"/>
      <c r="B17609" s="10"/>
      <c r="C17609" s="10"/>
      <c r="D17609" s="10"/>
      <c r="E17609" s="10"/>
      <c r="F17609" s="10"/>
    </row>
    <row r="17610" spans="1:6" s="66" customFormat="1" ht="409.5">
      <c r="A17610" s="10"/>
      <c r="B17610" s="10"/>
      <c r="C17610" s="10"/>
      <c r="D17610" s="10"/>
      <c r="E17610" s="10"/>
      <c r="F17610" s="10"/>
    </row>
    <row r="17611" spans="1:6" s="66" customFormat="1" ht="409.5">
      <c r="A17611" s="10"/>
      <c r="B17611" s="10"/>
      <c r="C17611" s="10"/>
      <c r="D17611" s="10"/>
      <c r="E17611" s="10"/>
      <c r="F17611" s="10"/>
    </row>
    <row r="17612" spans="1:6" s="66" customFormat="1" ht="409.5">
      <c r="A17612" s="10"/>
      <c r="B17612" s="10"/>
      <c r="C17612" s="10"/>
      <c r="D17612" s="10"/>
      <c r="E17612" s="10"/>
      <c r="F17612" s="10"/>
    </row>
    <row r="17613" spans="1:6" s="66" customFormat="1" ht="409.5">
      <c r="A17613" s="10"/>
      <c r="B17613" s="10"/>
      <c r="C17613" s="10"/>
      <c r="D17613" s="10"/>
      <c r="E17613" s="10"/>
      <c r="F17613" s="10"/>
    </row>
    <row r="17614" spans="1:6" s="66" customFormat="1" ht="409.5">
      <c r="A17614" s="10"/>
      <c r="B17614" s="10"/>
      <c r="C17614" s="10"/>
      <c r="D17614" s="10"/>
      <c r="E17614" s="10"/>
      <c r="F17614" s="10"/>
    </row>
    <row r="17615" spans="1:6" s="66" customFormat="1" ht="409.5">
      <c r="A17615" s="10"/>
      <c r="B17615" s="10"/>
      <c r="C17615" s="10"/>
      <c r="D17615" s="10"/>
      <c r="E17615" s="10"/>
      <c r="F17615" s="10"/>
    </row>
    <row r="17616" spans="1:6" s="66" customFormat="1" ht="409.5">
      <c r="A17616" s="10"/>
      <c r="B17616" s="10"/>
      <c r="C17616" s="10"/>
      <c r="D17616" s="10"/>
      <c r="E17616" s="10"/>
      <c r="F17616" s="10"/>
    </row>
    <row r="17617" spans="1:6" s="66" customFormat="1" ht="409.5">
      <c r="A17617" s="10"/>
      <c r="B17617" s="10"/>
      <c r="C17617" s="10"/>
      <c r="D17617" s="10"/>
      <c r="E17617" s="10"/>
      <c r="F17617" s="10"/>
    </row>
    <row r="17618" spans="1:6" s="66" customFormat="1" ht="409.5">
      <c r="A17618" s="10"/>
      <c r="B17618" s="10"/>
      <c r="C17618" s="10"/>
      <c r="D17618" s="10"/>
      <c r="E17618" s="10"/>
      <c r="F17618" s="10"/>
    </row>
    <row r="17619" spans="1:6" s="66" customFormat="1" ht="409.5">
      <c r="A17619" s="10"/>
      <c r="B17619" s="10"/>
      <c r="C17619" s="10"/>
      <c r="D17619" s="10"/>
      <c r="E17619" s="10"/>
      <c r="F17619" s="10"/>
    </row>
    <row r="17620" spans="1:6" s="66" customFormat="1" ht="409.5">
      <c r="A17620" s="10"/>
      <c r="B17620" s="10"/>
      <c r="C17620" s="10"/>
      <c r="D17620" s="10"/>
      <c r="E17620" s="10"/>
      <c r="F17620" s="10"/>
    </row>
    <row r="17621" spans="1:6" s="66" customFormat="1" ht="409.5">
      <c r="A17621" s="10"/>
      <c r="B17621" s="10"/>
      <c r="C17621" s="10"/>
      <c r="D17621" s="10"/>
      <c r="E17621" s="10"/>
      <c r="F17621" s="10"/>
    </row>
    <row r="17622" spans="1:6" s="66" customFormat="1" ht="409.5">
      <c r="A17622" s="10"/>
      <c r="B17622" s="10"/>
      <c r="C17622" s="10"/>
      <c r="D17622" s="10"/>
      <c r="E17622" s="10"/>
      <c r="F17622" s="10"/>
    </row>
    <row r="17623" spans="1:6" s="66" customFormat="1" ht="409.5">
      <c r="A17623" s="10"/>
      <c r="B17623" s="10"/>
      <c r="C17623" s="10"/>
      <c r="D17623" s="10"/>
      <c r="E17623" s="10"/>
      <c r="F17623" s="10"/>
    </row>
    <row r="17624" spans="1:6" s="66" customFormat="1" ht="409.5">
      <c r="A17624" s="10"/>
      <c r="B17624" s="10"/>
      <c r="C17624" s="10"/>
      <c r="D17624" s="10"/>
      <c r="E17624" s="10"/>
      <c r="F17624" s="10"/>
    </row>
    <row r="17625" spans="1:6" s="66" customFormat="1" ht="409.5">
      <c r="A17625" s="10"/>
      <c r="B17625" s="10"/>
      <c r="C17625" s="10"/>
      <c r="D17625" s="10"/>
      <c r="E17625" s="10"/>
      <c r="F17625" s="10"/>
    </row>
    <row r="17626" spans="1:6" s="66" customFormat="1" ht="409.5">
      <c r="A17626" s="10"/>
      <c r="B17626" s="10"/>
      <c r="C17626" s="10"/>
      <c r="D17626" s="10"/>
      <c r="E17626" s="10"/>
      <c r="F17626" s="10"/>
    </row>
    <row r="17627" spans="1:6" s="66" customFormat="1" ht="409.5">
      <c r="A17627" s="10"/>
      <c r="B17627" s="10"/>
      <c r="C17627" s="10"/>
      <c r="D17627" s="10"/>
      <c r="E17627" s="10"/>
      <c r="F17627" s="10"/>
    </row>
    <row r="17628" spans="1:6" s="66" customFormat="1" ht="409.5">
      <c r="A17628" s="10"/>
      <c r="B17628" s="10"/>
      <c r="C17628" s="10"/>
      <c r="D17628" s="10"/>
      <c r="E17628" s="10"/>
      <c r="F17628" s="10"/>
    </row>
    <row r="17629" spans="1:6" s="66" customFormat="1" ht="409.5">
      <c r="A17629" s="10"/>
      <c r="B17629" s="10"/>
      <c r="C17629" s="10"/>
      <c r="D17629" s="10"/>
      <c r="E17629" s="10"/>
      <c r="F17629" s="10"/>
    </row>
    <row r="17630" spans="1:6" s="66" customFormat="1" ht="409.5">
      <c r="A17630" s="10"/>
      <c r="B17630" s="10"/>
      <c r="C17630" s="10"/>
      <c r="D17630" s="10"/>
      <c r="E17630" s="10"/>
      <c r="F17630" s="10"/>
    </row>
    <row r="17631" spans="1:6" s="66" customFormat="1" ht="409.5">
      <c r="A17631" s="10"/>
      <c r="B17631" s="10"/>
      <c r="C17631" s="10"/>
      <c r="D17631" s="10"/>
      <c r="E17631" s="10"/>
      <c r="F17631" s="10"/>
    </row>
    <row r="17632" spans="1:6" s="66" customFormat="1" ht="409.5">
      <c r="A17632" s="10"/>
      <c r="B17632" s="10"/>
      <c r="C17632" s="10"/>
      <c r="D17632" s="10"/>
      <c r="E17632" s="10"/>
      <c r="F17632" s="10"/>
    </row>
    <row r="17633" spans="1:6" s="66" customFormat="1" ht="409.5">
      <c r="A17633" s="10"/>
      <c r="B17633" s="10"/>
      <c r="C17633" s="10"/>
      <c r="D17633" s="10"/>
      <c r="E17633" s="10"/>
      <c r="F17633" s="10"/>
    </row>
    <row r="17634" spans="1:6" s="66" customFormat="1" ht="409.5">
      <c r="A17634" s="10"/>
      <c r="B17634" s="10"/>
      <c r="C17634" s="10"/>
      <c r="D17634" s="10"/>
      <c r="E17634" s="10"/>
      <c r="F17634" s="10"/>
    </row>
    <row r="17635" spans="1:6" s="66" customFormat="1" ht="409.5">
      <c r="A17635" s="10"/>
      <c r="B17635" s="10"/>
      <c r="C17635" s="10"/>
      <c r="D17635" s="10"/>
      <c r="E17635" s="10"/>
      <c r="F17635" s="10"/>
    </row>
    <row r="17636" spans="1:6" s="66" customFormat="1" ht="409.5">
      <c r="A17636" s="10"/>
      <c r="B17636" s="10"/>
      <c r="C17636" s="10"/>
      <c r="D17636" s="10"/>
      <c r="E17636" s="10"/>
      <c r="F17636" s="10"/>
    </row>
    <row r="17637" spans="1:6" s="66" customFormat="1" ht="409.5">
      <c r="A17637" s="10"/>
      <c r="B17637" s="10"/>
      <c r="C17637" s="10"/>
      <c r="D17637" s="10"/>
      <c r="E17637" s="10"/>
      <c r="F17637" s="10"/>
    </row>
    <row r="17638" spans="1:6" s="66" customFormat="1" ht="409.5">
      <c r="A17638" s="10"/>
      <c r="B17638" s="10"/>
      <c r="C17638" s="10"/>
      <c r="D17638" s="10"/>
      <c r="E17638" s="10"/>
      <c r="F17638" s="10"/>
    </row>
    <row r="17639" spans="1:6" s="66" customFormat="1" ht="409.5">
      <c r="A17639" s="10"/>
      <c r="B17639" s="10"/>
      <c r="C17639" s="10"/>
      <c r="D17639" s="10"/>
      <c r="E17639" s="10"/>
      <c r="F17639" s="10"/>
    </row>
    <row r="17640" spans="1:6" s="66" customFormat="1" ht="409.5">
      <c r="A17640" s="10"/>
      <c r="B17640" s="10"/>
      <c r="C17640" s="10"/>
      <c r="D17640" s="10"/>
      <c r="E17640" s="10"/>
      <c r="F17640" s="10"/>
    </row>
    <row r="17641" spans="1:6" s="66" customFormat="1" ht="409.5">
      <c r="A17641" s="10"/>
      <c r="B17641" s="10"/>
      <c r="C17641" s="10"/>
      <c r="D17641" s="10"/>
      <c r="E17641" s="10"/>
      <c r="F17641" s="10"/>
    </row>
    <row r="17642" spans="1:6" s="66" customFormat="1" ht="409.5">
      <c r="A17642" s="10"/>
      <c r="B17642" s="10"/>
      <c r="C17642" s="10"/>
      <c r="D17642" s="10"/>
      <c r="E17642" s="10"/>
      <c r="F17642" s="10"/>
    </row>
    <row r="17643" spans="1:6" s="66" customFormat="1" ht="409.5">
      <c r="A17643" s="10"/>
      <c r="B17643" s="10"/>
      <c r="C17643" s="10"/>
      <c r="D17643" s="10"/>
      <c r="E17643" s="10"/>
      <c r="F17643" s="10"/>
    </row>
    <row r="17644" spans="1:6" s="66" customFormat="1" ht="409.5">
      <c r="A17644" s="10"/>
      <c r="B17644" s="10"/>
      <c r="C17644" s="10"/>
      <c r="D17644" s="10"/>
      <c r="E17644" s="10"/>
      <c r="F17644" s="10"/>
    </row>
    <row r="17645" spans="1:6" s="66" customFormat="1" ht="409.5">
      <c r="A17645" s="10"/>
      <c r="B17645" s="10"/>
      <c r="C17645" s="10"/>
      <c r="D17645" s="10"/>
      <c r="E17645" s="10"/>
      <c r="F17645" s="10"/>
    </row>
    <row r="17646" spans="1:6" s="66" customFormat="1" ht="409.5">
      <c r="A17646" s="10"/>
      <c r="B17646" s="10"/>
      <c r="C17646" s="10"/>
      <c r="D17646" s="10"/>
      <c r="E17646" s="10"/>
      <c r="F17646" s="10"/>
    </row>
    <row r="17647" spans="1:6" s="66" customFormat="1" ht="409.5">
      <c r="A17647" s="10"/>
      <c r="B17647" s="10"/>
      <c r="C17647" s="10"/>
      <c r="D17647" s="10"/>
      <c r="E17647" s="10"/>
      <c r="F17647" s="10"/>
    </row>
    <row r="17648" spans="1:6" s="66" customFormat="1" ht="409.5">
      <c r="A17648" s="10"/>
      <c r="B17648" s="10"/>
      <c r="C17648" s="10"/>
      <c r="D17648" s="10"/>
      <c r="E17648" s="10"/>
      <c r="F17648" s="10"/>
    </row>
    <row r="17649" spans="1:6" s="66" customFormat="1" ht="409.5">
      <c r="A17649" s="10"/>
      <c r="B17649" s="10"/>
      <c r="C17649" s="10"/>
      <c r="D17649" s="10"/>
      <c r="E17649" s="10"/>
      <c r="F17649" s="10"/>
    </row>
    <row r="17650" spans="1:6" s="66" customFormat="1" ht="409.5">
      <c r="A17650" s="10"/>
      <c r="B17650" s="10"/>
      <c r="C17650" s="10"/>
      <c r="D17650" s="10"/>
      <c r="E17650" s="10"/>
      <c r="F17650" s="10"/>
    </row>
    <row r="17651" spans="1:6" s="66" customFormat="1" ht="409.5">
      <c r="A17651" s="10"/>
      <c r="B17651" s="10"/>
      <c r="C17651" s="10"/>
      <c r="D17651" s="10"/>
      <c r="E17651" s="10"/>
      <c r="F17651" s="10"/>
    </row>
    <row r="17652" spans="1:6" s="66" customFormat="1" ht="409.5">
      <c r="A17652" s="10"/>
      <c r="B17652" s="10"/>
      <c r="C17652" s="10"/>
      <c r="D17652" s="10"/>
      <c r="E17652" s="10"/>
      <c r="F17652" s="10"/>
    </row>
    <row r="17653" spans="1:6" s="66" customFormat="1" ht="409.5">
      <c r="A17653" s="10"/>
      <c r="B17653" s="10"/>
      <c r="C17653" s="10"/>
      <c r="D17653" s="10"/>
      <c r="E17653" s="10"/>
      <c r="F17653" s="10"/>
    </row>
    <row r="17654" spans="1:6" s="66" customFormat="1" ht="409.5">
      <c r="A17654" s="10"/>
      <c r="B17654" s="10"/>
      <c r="C17654" s="10"/>
      <c r="D17654" s="10"/>
      <c r="E17654" s="10"/>
      <c r="F17654" s="10"/>
    </row>
    <row r="17655" spans="1:6" s="66" customFormat="1" ht="409.5">
      <c r="A17655" s="10"/>
      <c r="B17655" s="10"/>
      <c r="C17655" s="10"/>
      <c r="D17655" s="10"/>
      <c r="E17655" s="10"/>
      <c r="F17655" s="10"/>
    </row>
    <row r="17656" spans="1:6" s="66" customFormat="1" ht="409.5">
      <c r="A17656" s="10"/>
      <c r="B17656" s="10"/>
      <c r="C17656" s="10"/>
      <c r="D17656" s="10"/>
      <c r="E17656" s="10"/>
      <c r="F17656" s="10"/>
    </row>
    <row r="17657" spans="1:6" s="66" customFormat="1" ht="409.5">
      <c r="A17657" s="10"/>
      <c r="B17657" s="10"/>
      <c r="C17657" s="10"/>
      <c r="D17657" s="10"/>
      <c r="E17657" s="10"/>
      <c r="F17657" s="10"/>
    </row>
    <row r="17658" spans="1:6" s="66" customFormat="1" ht="409.5">
      <c r="A17658" s="10"/>
      <c r="B17658" s="10"/>
      <c r="C17658" s="10"/>
      <c r="D17658" s="10"/>
      <c r="E17658" s="10"/>
      <c r="F17658" s="10"/>
    </row>
    <row r="17659" spans="1:6" s="66" customFormat="1" ht="409.5">
      <c r="A17659" s="10"/>
      <c r="B17659" s="10"/>
      <c r="C17659" s="10"/>
      <c r="D17659" s="10"/>
      <c r="E17659" s="10"/>
      <c r="F17659" s="10"/>
    </row>
    <row r="17660" spans="1:6" s="66" customFormat="1" ht="409.5">
      <c r="A17660" s="10"/>
      <c r="B17660" s="10"/>
      <c r="C17660" s="10"/>
      <c r="D17660" s="10"/>
      <c r="E17660" s="10"/>
      <c r="F17660" s="10"/>
    </row>
    <row r="17661" spans="1:6" s="66" customFormat="1" ht="409.5">
      <c r="A17661" s="10"/>
      <c r="B17661" s="10"/>
      <c r="C17661" s="10"/>
      <c r="D17661" s="10"/>
      <c r="E17661" s="10"/>
      <c r="F17661" s="10"/>
    </row>
    <row r="17662" spans="1:6" s="66" customFormat="1" ht="409.5">
      <c r="A17662" s="10"/>
      <c r="B17662" s="10"/>
      <c r="C17662" s="10"/>
      <c r="D17662" s="10"/>
      <c r="E17662" s="10"/>
      <c r="F17662" s="10"/>
    </row>
    <row r="17663" spans="1:6" s="66" customFormat="1" ht="409.5">
      <c r="A17663" s="10"/>
      <c r="B17663" s="10"/>
      <c r="C17663" s="10"/>
      <c r="D17663" s="10"/>
      <c r="E17663" s="10"/>
      <c r="F17663" s="10"/>
    </row>
    <row r="17664" spans="1:6" s="66" customFormat="1" ht="409.5">
      <c r="A17664" s="10"/>
      <c r="B17664" s="10"/>
      <c r="C17664" s="10"/>
      <c r="D17664" s="10"/>
      <c r="E17664" s="10"/>
      <c r="F17664" s="10"/>
    </row>
    <row r="17665" spans="1:6" s="66" customFormat="1" ht="409.5">
      <c r="A17665" s="10"/>
      <c r="B17665" s="10"/>
      <c r="C17665" s="10"/>
      <c r="D17665" s="10"/>
      <c r="E17665" s="10"/>
      <c r="F17665" s="10"/>
    </row>
    <row r="17666" spans="1:6" s="66" customFormat="1" ht="409.5">
      <c r="A17666" s="10"/>
      <c r="B17666" s="10"/>
      <c r="C17666" s="10"/>
      <c r="D17666" s="10"/>
      <c r="E17666" s="10"/>
      <c r="F17666" s="10"/>
    </row>
    <row r="17667" spans="1:6" s="66" customFormat="1" ht="409.5">
      <c r="A17667" s="10"/>
      <c r="B17667" s="10"/>
      <c r="C17667" s="10"/>
      <c r="D17667" s="10"/>
      <c r="E17667" s="10"/>
      <c r="F17667" s="10"/>
    </row>
    <row r="17668" spans="1:6" s="66" customFormat="1" ht="409.5">
      <c r="A17668" s="10"/>
      <c r="B17668" s="10"/>
      <c r="C17668" s="10"/>
      <c r="D17668" s="10"/>
      <c r="E17668" s="10"/>
      <c r="F17668" s="10"/>
    </row>
    <row r="17669" spans="1:6" s="66" customFormat="1" ht="409.5">
      <c r="A17669" s="10"/>
      <c r="B17669" s="10"/>
      <c r="C17669" s="10"/>
      <c r="D17669" s="10"/>
      <c r="E17669" s="10"/>
      <c r="F17669" s="10"/>
    </row>
    <row r="17670" spans="1:6" s="66" customFormat="1" ht="409.5">
      <c r="A17670" s="10"/>
      <c r="B17670" s="10"/>
      <c r="C17670" s="10"/>
      <c r="D17670" s="10"/>
      <c r="E17670" s="10"/>
      <c r="F17670" s="10"/>
    </row>
    <row r="17671" spans="1:6" s="66" customFormat="1" ht="409.5">
      <c r="A17671" s="10"/>
      <c r="B17671" s="10"/>
      <c r="C17671" s="10"/>
      <c r="D17671" s="10"/>
      <c r="E17671" s="10"/>
      <c r="F17671" s="10"/>
    </row>
    <row r="17672" spans="1:6" s="66" customFormat="1" ht="409.5">
      <c r="A17672" s="10"/>
      <c r="B17672" s="10"/>
      <c r="C17672" s="10"/>
      <c r="D17672" s="10"/>
      <c r="E17672" s="10"/>
      <c r="F17672" s="10"/>
    </row>
    <row r="17673" spans="1:6" s="66" customFormat="1" ht="409.5">
      <c r="A17673" s="10"/>
      <c r="B17673" s="10"/>
      <c r="C17673" s="10"/>
      <c r="D17673" s="10"/>
      <c r="E17673" s="10"/>
      <c r="F17673" s="10"/>
    </row>
    <row r="17674" spans="1:6" s="66" customFormat="1" ht="409.5">
      <c r="A17674" s="10"/>
      <c r="B17674" s="10"/>
      <c r="C17674" s="10"/>
      <c r="D17674" s="10"/>
      <c r="E17674" s="10"/>
      <c r="F17674" s="10"/>
    </row>
    <row r="17675" spans="1:6" s="66" customFormat="1" ht="409.5">
      <c r="A17675" s="10"/>
      <c r="B17675" s="10"/>
      <c r="C17675" s="10"/>
      <c r="D17675" s="10"/>
      <c r="E17675" s="10"/>
      <c r="F17675" s="10"/>
    </row>
    <row r="17676" spans="1:6" s="66" customFormat="1" ht="409.5">
      <c r="A17676" s="10"/>
      <c r="B17676" s="10"/>
      <c r="C17676" s="10"/>
      <c r="D17676" s="10"/>
      <c r="E17676" s="10"/>
      <c r="F17676" s="10"/>
    </row>
    <row r="17677" spans="1:6" s="66" customFormat="1" ht="409.5">
      <c r="A17677" s="10"/>
      <c r="B17677" s="10"/>
      <c r="C17677" s="10"/>
      <c r="D17677" s="10"/>
      <c r="E17677" s="10"/>
      <c r="F17677" s="10"/>
    </row>
    <row r="17678" spans="1:6" s="66" customFormat="1" ht="409.5">
      <c r="A17678" s="10"/>
      <c r="B17678" s="10"/>
      <c r="C17678" s="10"/>
      <c r="D17678" s="10"/>
      <c r="E17678" s="10"/>
      <c r="F17678" s="10"/>
    </row>
    <row r="17679" spans="1:6" s="66" customFormat="1" ht="409.5">
      <c r="A17679" s="10"/>
      <c r="B17679" s="10"/>
      <c r="C17679" s="10"/>
      <c r="D17679" s="10"/>
      <c r="E17679" s="10"/>
      <c r="F17679" s="10"/>
    </row>
    <row r="17680" spans="1:6" s="66" customFormat="1" ht="409.5">
      <c r="A17680" s="10"/>
      <c r="B17680" s="10"/>
      <c r="C17680" s="10"/>
      <c r="D17680" s="10"/>
      <c r="E17680" s="10"/>
      <c r="F17680" s="10"/>
    </row>
    <row r="17681" spans="1:6" s="66" customFormat="1" ht="409.5">
      <c r="A17681" s="10"/>
      <c r="B17681" s="10"/>
      <c r="C17681" s="10"/>
      <c r="D17681" s="10"/>
      <c r="E17681" s="10"/>
      <c r="F17681" s="10"/>
    </row>
    <row r="17682" spans="1:6" s="66" customFormat="1" ht="409.5">
      <c r="A17682" s="10"/>
      <c r="B17682" s="10"/>
      <c r="C17682" s="10"/>
      <c r="D17682" s="10"/>
      <c r="E17682" s="10"/>
      <c r="F17682" s="10"/>
    </row>
    <row r="17683" spans="1:6" s="66" customFormat="1" ht="409.5">
      <c r="A17683" s="10"/>
      <c r="B17683" s="10"/>
      <c r="C17683" s="10"/>
      <c r="D17683" s="10"/>
      <c r="E17683" s="10"/>
      <c r="F17683" s="10"/>
    </row>
    <row r="17684" spans="1:6" s="66" customFormat="1" ht="409.5">
      <c r="A17684" s="10"/>
      <c r="B17684" s="10"/>
      <c r="C17684" s="10"/>
      <c r="D17684" s="10"/>
      <c r="E17684" s="10"/>
      <c r="F17684" s="10"/>
    </row>
    <row r="17685" spans="1:6" s="66" customFormat="1" ht="409.5">
      <c r="A17685" s="10"/>
      <c r="B17685" s="10"/>
      <c r="C17685" s="10"/>
      <c r="D17685" s="10"/>
      <c r="E17685" s="10"/>
      <c r="F17685" s="10"/>
    </row>
    <row r="17686" spans="1:6" s="66" customFormat="1" ht="409.5">
      <c r="A17686" s="10"/>
      <c r="B17686" s="10"/>
      <c r="C17686" s="10"/>
      <c r="D17686" s="10"/>
      <c r="E17686" s="10"/>
      <c r="F17686" s="10"/>
    </row>
    <row r="17687" spans="1:6" s="66" customFormat="1" ht="409.5">
      <c r="A17687" s="10"/>
      <c r="B17687" s="10"/>
      <c r="C17687" s="10"/>
      <c r="D17687" s="10"/>
      <c r="E17687" s="10"/>
      <c r="F17687" s="10"/>
    </row>
    <row r="17688" spans="1:6" s="66" customFormat="1" ht="409.5">
      <c r="A17688" s="10"/>
      <c r="B17688" s="10"/>
      <c r="C17688" s="10"/>
      <c r="D17688" s="10"/>
      <c r="E17688" s="10"/>
      <c r="F17688" s="10"/>
    </row>
    <row r="17689" spans="1:6" s="66" customFormat="1" ht="409.5">
      <c r="A17689" s="10"/>
      <c r="B17689" s="10"/>
      <c r="C17689" s="10"/>
      <c r="D17689" s="10"/>
      <c r="E17689" s="10"/>
      <c r="F17689" s="10"/>
    </row>
    <row r="17690" spans="1:6" s="66" customFormat="1" ht="409.5">
      <c r="A17690" s="10"/>
      <c r="B17690" s="10"/>
      <c r="C17690" s="10"/>
      <c r="D17690" s="10"/>
      <c r="E17690" s="10"/>
      <c r="F17690" s="10"/>
    </row>
    <row r="17691" spans="1:6" s="66" customFormat="1" ht="409.5">
      <c r="A17691" s="10"/>
      <c r="B17691" s="10"/>
      <c r="C17691" s="10"/>
      <c r="D17691" s="10"/>
      <c r="E17691" s="10"/>
      <c r="F17691" s="10"/>
    </row>
    <row r="17692" spans="1:6" s="66" customFormat="1" ht="409.5">
      <c r="A17692" s="10"/>
      <c r="B17692" s="10"/>
      <c r="C17692" s="10"/>
      <c r="D17692" s="10"/>
      <c r="E17692" s="10"/>
      <c r="F17692" s="10"/>
    </row>
    <row r="17693" spans="1:6" s="66" customFormat="1" ht="409.5">
      <c r="A17693" s="10"/>
      <c r="B17693" s="10"/>
      <c r="C17693" s="10"/>
      <c r="D17693" s="10"/>
      <c r="E17693" s="10"/>
      <c r="F17693" s="10"/>
    </row>
    <row r="17694" spans="1:6" s="66" customFormat="1" ht="409.5">
      <c r="A17694" s="10"/>
      <c r="B17694" s="10"/>
      <c r="C17694" s="10"/>
      <c r="D17694" s="10"/>
      <c r="E17694" s="10"/>
      <c r="F17694" s="10"/>
    </row>
    <row r="17695" spans="1:6" s="66" customFormat="1" ht="409.5">
      <c r="A17695" s="10"/>
      <c r="B17695" s="10"/>
      <c r="C17695" s="10"/>
      <c r="D17695" s="10"/>
      <c r="E17695" s="10"/>
      <c r="F17695" s="10"/>
    </row>
    <row r="17696" spans="1:6" s="66" customFormat="1" ht="409.5">
      <c r="A17696" s="10"/>
      <c r="B17696" s="10"/>
      <c r="C17696" s="10"/>
      <c r="D17696" s="10"/>
      <c r="E17696" s="10"/>
      <c r="F17696" s="10"/>
    </row>
    <row r="17697" spans="1:6" s="66" customFormat="1" ht="409.5">
      <c r="A17697" s="10"/>
      <c r="B17697" s="10"/>
      <c r="C17697" s="10"/>
      <c r="D17697" s="10"/>
      <c r="E17697" s="10"/>
      <c r="F17697" s="10"/>
    </row>
    <row r="17698" spans="1:6" s="66" customFormat="1" ht="409.5">
      <c r="A17698" s="10"/>
      <c r="B17698" s="10"/>
      <c r="C17698" s="10"/>
      <c r="D17698" s="10"/>
      <c r="E17698" s="10"/>
      <c r="F17698" s="10"/>
    </row>
    <row r="17699" spans="1:6" s="66" customFormat="1" ht="409.5">
      <c r="A17699" s="10"/>
      <c r="B17699" s="10"/>
      <c r="C17699" s="10"/>
      <c r="D17699" s="10"/>
      <c r="E17699" s="10"/>
      <c r="F17699" s="10"/>
    </row>
    <row r="17700" spans="1:6" s="66" customFormat="1" ht="409.5">
      <c r="A17700" s="10"/>
      <c r="B17700" s="10"/>
      <c r="C17700" s="10"/>
      <c r="D17700" s="10"/>
      <c r="E17700" s="10"/>
      <c r="F17700" s="10"/>
    </row>
    <row r="17701" spans="1:6" s="66" customFormat="1" ht="409.5">
      <c r="A17701" s="10"/>
      <c r="B17701" s="10"/>
      <c r="C17701" s="10"/>
      <c r="D17701" s="10"/>
      <c r="E17701" s="10"/>
      <c r="F17701" s="10"/>
    </row>
    <row r="17702" spans="1:6" s="66" customFormat="1" ht="409.5">
      <c r="A17702" s="10"/>
      <c r="B17702" s="10"/>
      <c r="C17702" s="10"/>
      <c r="D17702" s="10"/>
      <c r="E17702" s="10"/>
      <c r="F17702" s="10"/>
    </row>
    <row r="17703" spans="1:6" s="66" customFormat="1" ht="409.5">
      <c r="A17703" s="10"/>
      <c r="B17703" s="10"/>
      <c r="C17703" s="10"/>
      <c r="D17703" s="10"/>
      <c r="E17703" s="10"/>
      <c r="F17703" s="10"/>
    </row>
    <row r="17704" spans="1:6" s="66" customFormat="1" ht="409.5">
      <c r="A17704" s="10"/>
      <c r="B17704" s="10"/>
      <c r="C17704" s="10"/>
      <c r="D17704" s="10"/>
      <c r="E17704" s="10"/>
      <c r="F17704" s="10"/>
    </row>
    <row r="17705" spans="1:6" s="66" customFormat="1" ht="409.5">
      <c r="A17705" s="10"/>
      <c r="B17705" s="10"/>
      <c r="C17705" s="10"/>
      <c r="D17705" s="10"/>
      <c r="E17705" s="10"/>
      <c r="F17705" s="10"/>
    </row>
    <row r="17706" spans="1:6" s="66" customFormat="1" ht="409.5">
      <c r="A17706" s="10"/>
      <c r="B17706" s="10"/>
      <c r="C17706" s="10"/>
      <c r="D17706" s="10"/>
      <c r="E17706" s="10"/>
      <c r="F17706" s="10"/>
    </row>
    <row r="17707" spans="1:6" s="66" customFormat="1" ht="409.5">
      <c r="A17707" s="10"/>
      <c r="B17707" s="10"/>
      <c r="C17707" s="10"/>
      <c r="D17707" s="10"/>
      <c r="E17707" s="10"/>
      <c r="F17707" s="10"/>
    </row>
    <row r="17708" spans="1:6" s="66" customFormat="1" ht="409.5">
      <c r="A17708" s="10"/>
      <c r="B17708" s="10"/>
      <c r="C17708" s="10"/>
      <c r="D17708" s="10"/>
      <c r="E17708" s="10"/>
      <c r="F17708" s="10"/>
    </row>
    <row r="17709" spans="1:6" s="66" customFormat="1" ht="409.5">
      <c r="A17709" s="10"/>
      <c r="B17709" s="10"/>
      <c r="C17709" s="10"/>
      <c r="D17709" s="10"/>
      <c r="E17709" s="10"/>
      <c r="F17709" s="10"/>
    </row>
    <row r="17710" spans="1:6" s="66" customFormat="1" ht="409.5">
      <c r="A17710" s="10"/>
      <c r="B17710" s="10"/>
      <c r="C17710" s="10"/>
      <c r="D17710" s="10"/>
      <c r="E17710" s="10"/>
      <c r="F17710" s="10"/>
    </row>
    <row r="17711" spans="1:6" s="66" customFormat="1" ht="409.5">
      <c r="A17711" s="10"/>
      <c r="B17711" s="10"/>
      <c r="C17711" s="10"/>
      <c r="D17711" s="10"/>
      <c r="E17711" s="10"/>
      <c r="F17711" s="10"/>
    </row>
    <row r="17712" spans="1:6" s="66" customFormat="1" ht="409.5">
      <c r="A17712" s="10"/>
      <c r="B17712" s="10"/>
      <c r="C17712" s="10"/>
      <c r="D17712" s="10"/>
      <c r="E17712" s="10"/>
      <c r="F17712" s="10"/>
    </row>
    <row r="17713" spans="1:6" s="66" customFormat="1" ht="409.5">
      <c r="A17713" s="10"/>
      <c r="B17713" s="10"/>
      <c r="C17713" s="10"/>
      <c r="D17713" s="10"/>
      <c r="E17713" s="10"/>
      <c r="F17713" s="10"/>
    </row>
    <row r="17714" spans="1:6" s="66" customFormat="1" ht="409.5">
      <c r="A17714" s="10"/>
      <c r="B17714" s="10"/>
      <c r="C17714" s="10"/>
      <c r="D17714" s="10"/>
      <c r="E17714" s="10"/>
      <c r="F17714" s="10"/>
    </row>
    <row r="17715" spans="1:6" s="66" customFormat="1" ht="409.5">
      <c r="A17715" s="10"/>
      <c r="B17715" s="10"/>
      <c r="C17715" s="10"/>
      <c r="D17715" s="10"/>
      <c r="E17715" s="10"/>
      <c r="F17715" s="10"/>
    </row>
    <row r="17716" spans="1:6" s="66" customFormat="1" ht="409.5">
      <c r="A17716" s="10"/>
      <c r="B17716" s="10"/>
      <c r="C17716" s="10"/>
      <c r="D17716" s="10"/>
      <c r="E17716" s="10"/>
      <c r="F17716" s="10"/>
    </row>
    <row r="17717" spans="1:6" s="66" customFormat="1" ht="409.5">
      <c r="A17717" s="10"/>
      <c r="B17717" s="10"/>
      <c r="C17717" s="10"/>
      <c r="D17717" s="10"/>
      <c r="E17717" s="10"/>
      <c r="F17717" s="10"/>
    </row>
    <row r="17718" spans="1:6" s="66" customFormat="1" ht="409.5">
      <c r="A17718" s="10"/>
      <c r="B17718" s="10"/>
      <c r="C17718" s="10"/>
      <c r="D17718" s="10"/>
      <c r="E17718" s="10"/>
      <c r="F17718" s="10"/>
    </row>
    <row r="17719" spans="1:6" s="66" customFormat="1" ht="409.5">
      <c r="A17719" s="10"/>
      <c r="B17719" s="10"/>
      <c r="C17719" s="10"/>
      <c r="D17719" s="10"/>
      <c r="E17719" s="10"/>
      <c r="F17719" s="10"/>
    </row>
    <row r="17720" spans="1:6" s="66" customFormat="1" ht="409.5">
      <c r="A17720" s="10"/>
      <c r="B17720" s="10"/>
      <c r="C17720" s="10"/>
      <c r="D17720" s="10"/>
      <c r="E17720" s="10"/>
      <c r="F17720" s="10"/>
    </row>
    <row r="17721" spans="1:6" s="66" customFormat="1" ht="409.5">
      <c r="A17721" s="10"/>
      <c r="B17721" s="10"/>
      <c r="C17721" s="10"/>
      <c r="D17721" s="10"/>
      <c r="E17721" s="10"/>
      <c r="F17721" s="10"/>
    </row>
    <row r="17722" spans="1:6" s="66" customFormat="1" ht="409.5">
      <c r="A17722" s="10"/>
      <c r="B17722" s="10"/>
      <c r="C17722" s="10"/>
      <c r="D17722" s="10"/>
      <c r="E17722" s="10"/>
      <c r="F17722" s="10"/>
    </row>
    <row r="17723" spans="1:6" s="66" customFormat="1" ht="409.5">
      <c r="A17723" s="10"/>
      <c r="B17723" s="10"/>
      <c r="C17723" s="10"/>
      <c r="D17723" s="10"/>
      <c r="E17723" s="10"/>
      <c r="F17723" s="10"/>
    </row>
    <row r="17724" spans="1:6" s="66" customFormat="1" ht="409.5">
      <c r="A17724" s="10"/>
      <c r="B17724" s="10"/>
      <c r="C17724" s="10"/>
      <c r="D17724" s="10"/>
      <c r="E17724" s="10"/>
      <c r="F17724" s="10"/>
    </row>
    <row r="17725" spans="1:6" s="66" customFormat="1" ht="409.5">
      <c r="A17725" s="10"/>
      <c r="B17725" s="10"/>
      <c r="C17725" s="10"/>
      <c r="D17725" s="10"/>
      <c r="E17725" s="10"/>
      <c r="F17725" s="10"/>
    </row>
    <row r="17726" spans="1:6" s="66" customFormat="1" ht="409.5">
      <c r="A17726" s="10"/>
      <c r="B17726" s="10"/>
      <c r="C17726" s="10"/>
      <c r="D17726" s="10"/>
      <c r="E17726" s="10"/>
      <c r="F17726" s="10"/>
    </row>
    <row r="17727" spans="1:6" s="66" customFormat="1" ht="409.5">
      <c r="A17727" s="10"/>
      <c r="B17727" s="10"/>
      <c r="C17727" s="10"/>
      <c r="D17727" s="10"/>
      <c r="E17727" s="10"/>
      <c r="F17727" s="10"/>
    </row>
    <row r="17728" spans="1:6" s="66" customFormat="1" ht="409.5">
      <c r="A17728" s="10"/>
      <c r="B17728" s="10"/>
      <c r="C17728" s="10"/>
      <c r="D17728" s="10"/>
      <c r="E17728" s="10"/>
      <c r="F17728" s="10"/>
    </row>
    <row r="17729" spans="1:6" s="66" customFormat="1" ht="409.5">
      <c r="A17729" s="10"/>
      <c r="B17729" s="10"/>
      <c r="C17729" s="10"/>
      <c r="D17729" s="10"/>
      <c r="E17729" s="10"/>
      <c r="F17729" s="10"/>
    </row>
    <row r="17730" spans="1:6" s="66" customFormat="1" ht="409.5">
      <c r="A17730" s="10"/>
      <c r="B17730" s="10"/>
      <c r="C17730" s="10"/>
      <c r="D17730" s="10"/>
      <c r="E17730" s="10"/>
      <c r="F17730" s="10"/>
    </row>
    <row r="17731" spans="1:6" s="66" customFormat="1" ht="409.5">
      <c r="A17731" s="10"/>
      <c r="B17731" s="10"/>
      <c r="C17731" s="10"/>
      <c r="D17731" s="10"/>
      <c r="E17731" s="10"/>
      <c r="F17731" s="10"/>
    </row>
    <row r="17732" spans="1:6" s="66" customFormat="1" ht="409.5">
      <c r="A17732" s="10"/>
      <c r="B17732" s="10"/>
      <c r="C17732" s="10"/>
      <c r="D17732" s="10"/>
      <c r="E17732" s="10"/>
      <c r="F17732" s="10"/>
    </row>
    <row r="17733" spans="1:6" s="66" customFormat="1" ht="409.5">
      <c r="A17733" s="10"/>
      <c r="B17733" s="10"/>
      <c r="C17733" s="10"/>
      <c r="D17733" s="10"/>
      <c r="E17733" s="10"/>
      <c r="F17733" s="10"/>
    </row>
    <row r="17734" spans="1:6" s="66" customFormat="1" ht="409.5">
      <c r="A17734" s="10"/>
      <c r="B17734" s="10"/>
      <c r="C17734" s="10"/>
      <c r="D17734" s="10"/>
      <c r="E17734" s="10"/>
      <c r="F17734" s="10"/>
    </row>
    <row r="17735" spans="1:6" s="66" customFormat="1" ht="409.5">
      <c r="A17735" s="10"/>
      <c r="B17735" s="10"/>
      <c r="C17735" s="10"/>
      <c r="D17735" s="10"/>
      <c r="E17735" s="10"/>
      <c r="F17735" s="10"/>
    </row>
    <row r="17736" spans="1:6" s="66" customFormat="1" ht="409.5">
      <c r="A17736" s="10"/>
      <c r="B17736" s="10"/>
      <c r="C17736" s="10"/>
      <c r="D17736" s="10"/>
      <c r="E17736" s="10"/>
      <c r="F17736" s="10"/>
    </row>
    <row r="17737" spans="1:6" s="66" customFormat="1" ht="409.5">
      <c r="A17737" s="10"/>
      <c r="B17737" s="10"/>
      <c r="C17737" s="10"/>
      <c r="D17737" s="10"/>
      <c r="E17737" s="10"/>
      <c r="F17737" s="10"/>
    </row>
    <row r="17738" spans="1:6" s="66" customFormat="1" ht="409.5">
      <c r="A17738" s="10"/>
      <c r="B17738" s="10"/>
      <c r="C17738" s="10"/>
      <c r="D17738" s="10"/>
      <c r="E17738" s="10"/>
      <c r="F17738" s="10"/>
    </row>
    <row r="17739" spans="1:6" s="66" customFormat="1" ht="409.5">
      <c r="A17739" s="10"/>
      <c r="B17739" s="10"/>
      <c r="C17739" s="10"/>
      <c r="D17739" s="10"/>
      <c r="E17739" s="10"/>
      <c r="F17739" s="10"/>
    </row>
    <row r="17740" spans="1:6" s="66" customFormat="1" ht="409.5">
      <c r="A17740" s="10"/>
      <c r="B17740" s="10"/>
      <c r="C17740" s="10"/>
      <c r="D17740" s="10"/>
      <c r="E17740" s="10"/>
      <c r="F17740" s="10"/>
    </row>
    <row r="17741" spans="1:6" s="66" customFormat="1" ht="409.5">
      <c r="A17741" s="10"/>
      <c r="B17741" s="10"/>
      <c r="C17741" s="10"/>
      <c r="D17741" s="10"/>
      <c r="E17741" s="10"/>
      <c r="F17741" s="10"/>
    </row>
    <row r="17742" spans="1:6" s="66" customFormat="1" ht="409.5">
      <c r="A17742" s="10"/>
      <c r="B17742" s="10"/>
      <c r="C17742" s="10"/>
      <c r="D17742" s="10"/>
      <c r="E17742" s="10"/>
      <c r="F17742" s="10"/>
    </row>
    <row r="17743" spans="1:6" s="66" customFormat="1" ht="409.5">
      <c r="A17743" s="10"/>
      <c r="B17743" s="10"/>
      <c r="C17743" s="10"/>
      <c r="D17743" s="10"/>
      <c r="E17743" s="10"/>
      <c r="F17743" s="10"/>
    </row>
    <row r="17744" spans="1:6" s="66" customFormat="1" ht="409.5">
      <c r="A17744" s="10"/>
      <c r="B17744" s="10"/>
      <c r="C17744" s="10"/>
      <c r="D17744" s="10"/>
      <c r="E17744" s="10"/>
      <c r="F17744" s="10"/>
    </row>
    <row r="17745" spans="1:6" s="66" customFormat="1" ht="409.5">
      <c r="A17745" s="10"/>
      <c r="B17745" s="10"/>
      <c r="C17745" s="10"/>
      <c r="D17745" s="10"/>
      <c r="E17745" s="10"/>
      <c r="F17745" s="10"/>
    </row>
    <row r="17746" spans="1:6" s="66" customFormat="1" ht="409.5">
      <c r="A17746" s="10"/>
      <c r="B17746" s="10"/>
      <c r="C17746" s="10"/>
      <c r="D17746" s="10"/>
      <c r="E17746" s="10"/>
      <c r="F17746" s="10"/>
    </row>
    <row r="17747" spans="1:6" s="66" customFormat="1" ht="409.5">
      <c r="A17747" s="10"/>
      <c r="B17747" s="10"/>
      <c r="C17747" s="10"/>
      <c r="D17747" s="10"/>
      <c r="E17747" s="10"/>
      <c r="F17747" s="10"/>
    </row>
    <row r="17748" spans="1:6" s="66" customFormat="1" ht="409.5">
      <c r="A17748" s="10"/>
      <c r="B17748" s="10"/>
      <c r="C17748" s="10"/>
      <c r="D17748" s="10"/>
      <c r="E17748" s="10"/>
      <c r="F17748" s="10"/>
    </row>
    <row r="17749" spans="1:6" s="66" customFormat="1" ht="409.5">
      <c r="A17749" s="10"/>
      <c r="B17749" s="10"/>
      <c r="C17749" s="10"/>
      <c r="D17749" s="10"/>
      <c r="E17749" s="10"/>
      <c r="F17749" s="10"/>
    </row>
    <row r="17750" spans="1:6" s="66" customFormat="1" ht="409.5">
      <c r="A17750" s="10"/>
      <c r="B17750" s="10"/>
      <c r="C17750" s="10"/>
      <c r="D17750" s="10"/>
      <c r="E17750" s="10"/>
      <c r="F17750" s="10"/>
    </row>
    <row r="17751" spans="1:6" s="66" customFormat="1" ht="409.5">
      <c r="A17751" s="10"/>
      <c r="B17751" s="10"/>
      <c r="C17751" s="10"/>
      <c r="D17751" s="10"/>
      <c r="E17751" s="10"/>
      <c r="F17751" s="10"/>
    </row>
    <row r="17752" spans="1:6" s="66" customFormat="1" ht="409.5">
      <c r="A17752" s="10"/>
      <c r="B17752" s="10"/>
      <c r="C17752" s="10"/>
      <c r="D17752" s="10"/>
      <c r="E17752" s="10"/>
      <c r="F17752" s="10"/>
    </row>
    <row r="17753" spans="1:6" s="66" customFormat="1" ht="409.5">
      <c r="A17753" s="10"/>
      <c r="B17753" s="10"/>
      <c r="C17753" s="10"/>
      <c r="D17753" s="10"/>
      <c r="E17753" s="10"/>
      <c r="F17753" s="10"/>
    </row>
    <row r="17754" spans="1:6" s="66" customFormat="1" ht="409.5">
      <c r="A17754" s="10"/>
      <c r="B17754" s="10"/>
      <c r="C17754" s="10"/>
      <c r="D17754" s="10"/>
      <c r="E17754" s="10"/>
      <c r="F17754" s="10"/>
    </row>
    <row r="17755" spans="1:6" s="66" customFormat="1" ht="409.5">
      <c r="A17755" s="10"/>
      <c r="B17755" s="10"/>
      <c r="C17755" s="10"/>
      <c r="D17755" s="10"/>
      <c r="E17755" s="10"/>
      <c r="F17755" s="10"/>
    </row>
    <row r="17756" spans="1:6" s="66" customFormat="1" ht="409.5">
      <c r="A17756" s="10"/>
      <c r="B17756" s="10"/>
      <c r="C17756" s="10"/>
      <c r="D17756" s="10"/>
      <c r="E17756" s="10"/>
      <c r="F17756" s="10"/>
    </row>
    <row r="17757" spans="1:6" s="66" customFormat="1" ht="409.5">
      <c r="A17757" s="10"/>
      <c r="B17757" s="10"/>
      <c r="C17757" s="10"/>
      <c r="D17757" s="10"/>
      <c r="E17757" s="10"/>
      <c r="F17757" s="10"/>
    </row>
    <row r="17758" spans="1:6" s="66" customFormat="1" ht="409.5">
      <c r="A17758" s="10"/>
      <c r="B17758" s="10"/>
      <c r="C17758" s="10"/>
      <c r="D17758" s="10"/>
      <c r="E17758" s="10"/>
      <c r="F17758" s="10"/>
    </row>
    <row r="17759" spans="1:6" s="66" customFormat="1" ht="409.5">
      <c r="A17759" s="10"/>
      <c r="B17759" s="10"/>
      <c r="C17759" s="10"/>
      <c r="D17759" s="10"/>
      <c r="E17759" s="10"/>
      <c r="F17759" s="10"/>
    </row>
    <row r="17760" spans="1:6" s="66" customFormat="1" ht="409.5">
      <c r="A17760" s="10"/>
      <c r="B17760" s="10"/>
      <c r="C17760" s="10"/>
      <c r="D17760" s="10"/>
      <c r="E17760" s="10"/>
      <c r="F17760" s="10"/>
    </row>
    <row r="17761" spans="1:6" s="66" customFormat="1" ht="409.5">
      <c r="A17761" s="10"/>
      <c r="B17761" s="10"/>
      <c r="C17761" s="10"/>
      <c r="D17761" s="10"/>
      <c r="E17761" s="10"/>
      <c r="F17761" s="10"/>
    </row>
    <row r="17762" spans="1:6" s="66" customFormat="1" ht="409.5">
      <c r="A17762" s="10"/>
      <c r="B17762" s="10"/>
      <c r="C17762" s="10"/>
      <c r="D17762" s="10"/>
      <c r="E17762" s="10"/>
      <c r="F17762" s="10"/>
    </row>
    <row r="17763" spans="1:6" s="66" customFormat="1" ht="409.5">
      <c r="A17763" s="10"/>
      <c r="B17763" s="10"/>
      <c r="C17763" s="10"/>
      <c r="D17763" s="10"/>
      <c r="E17763" s="10"/>
      <c r="F17763" s="10"/>
    </row>
    <row r="17764" spans="1:6" s="66" customFormat="1" ht="409.5">
      <c r="A17764" s="10"/>
      <c r="B17764" s="10"/>
      <c r="C17764" s="10"/>
      <c r="D17764" s="10"/>
      <c r="E17764" s="10"/>
      <c r="F17764" s="10"/>
    </row>
    <row r="17765" spans="1:6" s="66" customFormat="1" ht="409.5">
      <c r="A17765" s="10"/>
      <c r="B17765" s="10"/>
      <c r="C17765" s="10"/>
      <c r="D17765" s="10"/>
      <c r="E17765" s="10"/>
      <c r="F17765" s="10"/>
    </row>
    <row r="17766" spans="1:6" s="66" customFormat="1" ht="409.5">
      <c r="A17766" s="10"/>
      <c r="B17766" s="10"/>
      <c r="C17766" s="10"/>
      <c r="D17766" s="10"/>
      <c r="E17766" s="10"/>
      <c r="F17766" s="10"/>
    </row>
    <row r="17767" spans="1:6" s="66" customFormat="1" ht="409.5">
      <c r="A17767" s="10"/>
      <c r="B17767" s="10"/>
      <c r="C17767" s="10"/>
      <c r="D17767" s="10"/>
      <c r="E17767" s="10"/>
      <c r="F17767" s="10"/>
    </row>
    <row r="17768" spans="1:6" s="66" customFormat="1" ht="409.5">
      <c r="A17768" s="10"/>
      <c r="B17768" s="10"/>
      <c r="C17768" s="10"/>
      <c r="D17768" s="10"/>
      <c r="E17768" s="10"/>
      <c r="F17768" s="10"/>
    </row>
    <row r="17769" spans="1:6" s="66" customFormat="1" ht="409.5">
      <c r="A17769" s="10"/>
      <c r="B17769" s="10"/>
      <c r="C17769" s="10"/>
      <c r="D17769" s="10"/>
      <c r="E17769" s="10"/>
      <c r="F17769" s="10"/>
    </row>
    <row r="17770" spans="1:6" s="66" customFormat="1" ht="409.5">
      <c r="A17770" s="10"/>
      <c r="B17770" s="10"/>
      <c r="C17770" s="10"/>
      <c r="D17770" s="10"/>
      <c r="E17770" s="10"/>
      <c r="F17770" s="10"/>
    </row>
    <row r="17771" spans="1:6" s="66" customFormat="1" ht="409.5">
      <c r="A17771" s="10"/>
      <c r="B17771" s="10"/>
      <c r="C17771" s="10"/>
      <c r="D17771" s="10"/>
      <c r="E17771" s="10"/>
      <c r="F17771" s="10"/>
    </row>
    <row r="17772" spans="1:6" s="66" customFormat="1" ht="409.5">
      <c r="A17772" s="10"/>
      <c r="B17772" s="10"/>
      <c r="C17772" s="10"/>
      <c r="D17772" s="10"/>
      <c r="E17772" s="10"/>
      <c r="F17772" s="10"/>
    </row>
    <row r="17773" spans="1:6" s="66" customFormat="1" ht="409.5">
      <c r="A17773" s="10"/>
      <c r="B17773" s="10"/>
      <c r="C17773" s="10"/>
      <c r="D17773" s="10"/>
      <c r="E17773" s="10"/>
      <c r="F17773" s="10"/>
    </row>
    <row r="17774" spans="1:6" s="66" customFormat="1" ht="409.5">
      <c r="A17774" s="10"/>
      <c r="B17774" s="10"/>
      <c r="C17774" s="10"/>
      <c r="D17774" s="10"/>
      <c r="E17774" s="10"/>
      <c r="F17774" s="10"/>
    </row>
    <row r="17775" spans="1:6" s="66" customFormat="1" ht="409.5">
      <c r="A17775" s="10"/>
      <c r="B17775" s="10"/>
      <c r="C17775" s="10"/>
      <c r="D17775" s="10"/>
      <c r="E17775" s="10"/>
      <c r="F17775" s="10"/>
    </row>
    <row r="17776" spans="1:6" s="66" customFormat="1" ht="409.5">
      <c r="A17776" s="10"/>
      <c r="B17776" s="10"/>
      <c r="C17776" s="10"/>
      <c r="D17776" s="10"/>
      <c r="E17776" s="10"/>
      <c r="F17776" s="10"/>
    </row>
    <row r="17777" spans="1:6" s="66" customFormat="1" ht="409.5">
      <c r="A17777" s="10"/>
      <c r="B17777" s="10"/>
      <c r="C17777" s="10"/>
      <c r="D17777" s="10"/>
      <c r="E17777" s="10"/>
      <c r="F17777" s="10"/>
    </row>
    <row r="17778" spans="1:6" s="66" customFormat="1" ht="409.5">
      <c r="A17778" s="10"/>
      <c r="B17778" s="10"/>
      <c r="C17778" s="10"/>
      <c r="D17778" s="10"/>
      <c r="E17778" s="10"/>
      <c r="F17778" s="10"/>
    </row>
    <row r="17779" spans="1:6" s="66" customFormat="1" ht="409.5">
      <c r="A17779" s="10"/>
      <c r="B17779" s="10"/>
      <c r="C17779" s="10"/>
      <c r="D17779" s="10"/>
      <c r="E17779" s="10"/>
      <c r="F17779" s="10"/>
    </row>
    <row r="17780" spans="1:6" s="66" customFormat="1" ht="409.5">
      <c r="A17780" s="10"/>
      <c r="B17780" s="10"/>
      <c r="C17780" s="10"/>
      <c r="D17780" s="10"/>
      <c r="E17780" s="10"/>
      <c r="F17780" s="10"/>
    </row>
    <row r="17781" spans="1:6" s="66" customFormat="1" ht="409.5">
      <c r="A17781" s="10"/>
      <c r="B17781" s="10"/>
      <c r="C17781" s="10"/>
      <c r="D17781" s="10"/>
      <c r="E17781" s="10"/>
      <c r="F17781" s="10"/>
    </row>
    <row r="17782" spans="1:6" s="66" customFormat="1" ht="409.5">
      <c r="A17782" s="10"/>
      <c r="B17782" s="10"/>
      <c r="C17782" s="10"/>
      <c r="D17782" s="10"/>
      <c r="E17782" s="10"/>
      <c r="F17782" s="10"/>
    </row>
    <row r="17783" spans="1:6" s="66" customFormat="1" ht="409.5">
      <c r="A17783" s="10"/>
      <c r="B17783" s="10"/>
      <c r="C17783" s="10"/>
      <c r="D17783" s="10"/>
      <c r="E17783" s="10"/>
      <c r="F17783" s="10"/>
    </row>
    <row r="17784" spans="1:6" s="66" customFormat="1" ht="409.5">
      <c r="A17784" s="10"/>
      <c r="B17784" s="10"/>
      <c r="C17784" s="10"/>
      <c r="D17784" s="10"/>
      <c r="E17784" s="10"/>
      <c r="F17784" s="10"/>
    </row>
    <row r="17785" spans="1:6" s="66" customFormat="1" ht="409.5">
      <c r="A17785" s="10"/>
      <c r="B17785" s="10"/>
      <c r="C17785" s="10"/>
      <c r="D17785" s="10"/>
      <c r="E17785" s="10"/>
      <c r="F17785" s="10"/>
    </row>
    <row r="17786" spans="1:6" s="66" customFormat="1" ht="409.5">
      <c r="A17786" s="10"/>
      <c r="B17786" s="10"/>
      <c r="C17786" s="10"/>
      <c r="D17786" s="10"/>
      <c r="E17786" s="10"/>
      <c r="F17786" s="10"/>
    </row>
    <row r="17787" spans="1:6" s="66" customFormat="1" ht="409.5">
      <c r="A17787" s="10"/>
      <c r="B17787" s="10"/>
      <c r="C17787" s="10"/>
      <c r="D17787" s="10"/>
      <c r="E17787" s="10"/>
      <c r="F17787" s="10"/>
    </row>
    <row r="17788" spans="1:6" s="66" customFormat="1" ht="409.5">
      <c r="A17788" s="10"/>
      <c r="B17788" s="10"/>
      <c r="C17788" s="10"/>
      <c r="D17788" s="10"/>
      <c r="E17788" s="10"/>
      <c r="F17788" s="10"/>
    </row>
    <row r="17789" spans="1:6" s="66" customFormat="1" ht="409.5">
      <c r="A17789" s="10"/>
      <c r="B17789" s="10"/>
      <c r="C17789" s="10"/>
      <c r="D17789" s="10"/>
      <c r="E17789" s="10"/>
      <c r="F17789" s="10"/>
    </row>
    <row r="17790" spans="1:6" s="66" customFormat="1" ht="409.5">
      <c r="A17790" s="10"/>
      <c r="B17790" s="10"/>
      <c r="C17790" s="10"/>
      <c r="D17790" s="10"/>
      <c r="E17790" s="10"/>
      <c r="F17790" s="10"/>
    </row>
    <row r="17791" spans="1:6" s="66" customFormat="1" ht="409.5">
      <c r="A17791" s="10"/>
      <c r="B17791" s="10"/>
      <c r="C17791" s="10"/>
      <c r="D17791" s="10"/>
      <c r="E17791" s="10"/>
      <c r="F17791" s="10"/>
    </row>
    <row r="17792" spans="1:6" s="66" customFormat="1" ht="409.5">
      <c r="A17792" s="10"/>
      <c r="B17792" s="10"/>
      <c r="C17792" s="10"/>
      <c r="D17792" s="10"/>
      <c r="E17792" s="10"/>
      <c r="F17792" s="10"/>
    </row>
    <row r="17793" spans="1:6" s="66" customFormat="1" ht="409.5">
      <c r="A17793" s="10"/>
      <c r="B17793" s="10"/>
      <c r="C17793" s="10"/>
      <c r="D17793" s="10"/>
      <c r="E17793" s="10"/>
      <c r="F17793" s="10"/>
    </row>
    <row r="17794" spans="1:6" s="66" customFormat="1" ht="409.5">
      <c r="A17794" s="10"/>
      <c r="B17794" s="10"/>
      <c r="C17794" s="10"/>
      <c r="D17794" s="10"/>
      <c r="E17794" s="10"/>
      <c r="F17794" s="10"/>
    </row>
    <row r="17795" spans="1:6" s="66" customFormat="1" ht="409.5">
      <c r="A17795" s="10"/>
      <c r="B17795" s="10"/>
      <c r="C17795" s="10"/>
      <c r="D17795" s="10"/>
      <c r="E17795" s="10"/>
      <c r="F17795" s="10"/>
    </row>
    <row r="17796" spans="1:6" s="66" customFormat="1" ht="409.5">
      <c r="A17796" s="10"/>
      <c r="B17796" s="10"/>
      <c r="C17796" s="10"/>
      <c r="D17796" s="10"/>
      <c r="E17796" s="10"/>
      <c r="F17796" s="10"/>
    </row>
    <row r="17797" spans="1:6" s="66" customFormat="1" ht="409.5">
      <c r="A17797" s="10"/>
      <c r="B17797" s="10"/>
      <c r="C17797" s="10"/>
      <c r="D17797" s="10"/>
      <c r="E17797" s="10"/>
      <c r="F17797" s="10"/>
    </row>
    <row r="17798" spans="1:6" s="66" customFormat="1" ht="409.5">
      <c r="A17798" s="10"/>
      <c r="B17798" s="10"/>
      <c r="C17798" s="10"/>
      <c r="D17798" s="10"/>
      <c r="E17798" s="10"/>
      <c r="F17798" s="10"/>
    </row>
    <row r="17799" spans="1:6" s="66" customFormat="1" ht="409.5">
      <c r="A17799" s="10"/>
      <c r="B17799" s="10"/>
      <c r="C17799" s="10"/>
      <c r="D17799" s="10"/>
      <c r="E17799" s="10"/>
      <c r="F17799" s="10"/>
    </row>
    <row r="17800" spans="1:6" s="66" customFormat="1" ht="409.5">
      <c r="A17800" s="10"/>
      <c r="B17800" s="10"/>
      <c r="C17800" s="10"/>
      <c r="D17800" s="10"/>
      <c r="E17800" s="10"/>
      <c r="F17800" s="10"/>
    </row>
    <row r="17801" spans="1:6" s="66" customFormat="1" ht="409.5">
      <c r="A17801" s="10"/>
      <c r="B17801" s="10"/>
      <c r="C17801" s="10"/>
      <c r="D17801" s="10"/>
      <c r="E17801" s="10"/>
      <c r="F17801" s="10"/>
    </row>
    <row r="17802" spans="1:6" s="66" customFormat="1" ht="409.5">
      <c r="A17802" s="10"/>
      <c r="B17802" s="10"/>
      <c r="C17802" s="10"/>
      <c r="D17802" s="10"/>
      <c r="E17802" s="10"/>
      <c r="F17802" s="10"/>
    </row>
    <row r="17803" spans="1:6" s="66" customFormat="1" ht="409.5">
      <c r="A17803" s="10"/>
      <c r="B17803" s="10"/>
      <c r="C17803" s="10"/>
      <c r="D17803" s="10"/>
      <c r="E17803" s="10"/>
      <c r="F17803" s="10"/>
    </row>
    <row r="17804" spans="1:6" s="66" customFormat="1" ht="409.5">
      <c r="A17804" s="10"/>
      <c r="B17804" s="10"/>
      <c r="C17804" s="10"/>
      <c r="D17804" s="10"/>
      <c r="E17804" s="10"/>
      <c r="F17804" s="10"/>
    </row>
    <row r="17805" spans="1:6" s="66" customFormat="1" ht="409.5">
      <c r="A17805" s="10"/>
      <c r="B17805" s="10"/>
      <c r="C17805" s="10"/>
      <c r="D17805" s="10"/>
      <c r="E17805" s="10"/>
      <c r="F17805" s="10"/>
    </row>
    <row r="17806" spans="1:6" s="66" customFormat="1" ht="409.5">
      <c r="A17806" s="10"/>
      <c r="B17806" s="10"/>
      <c r="C17806" s="10"/>
      <c r="D17806" s="10"/>
      <c r="E17806" s="10"/>
      <c r="F17806" s="10"/>
    </row>
    <row r="17807" spans="1:6" s="66" customFormat="1" ht="409.5">
      <c r="A17807" s="10"/>
      <c r="B17807" s="10"/>
      <c r="C17807" s="10"/>
      <c r="D17807" s="10"/>
      <c r="E17807" s="10"/>
      <c r="F17807" s="10"/>
    </row>
    <row r="17808" spans="1:6" s="66" customFormat="1" ht="409.5">
      <c r="A17808" s="10"/>
      <c r="B17808" s="10"/>
      <c r="C17808" s="10"/>
      <c r="D17808" s="10"/>
      <c r="E17808" s="10"/>
      <c r="F17808" s="10"/>
    </row>
    <row r="17809" spans="1:6" s="66" customFormat="1" ht="409.5">
      <c r="A17809" s="10"/>
      <c r="B17809" s="10"/>
      <c r="C17809" s="10"/>
      <c r="D17809" s="10"/>
      <c r="E17809" s="10"/>
      <c r="F17809" s="10"/>
    </row>
    <row r="17810" spans="1:6" s="66" customFormat="1" ht="409.5">
      <c r="A17810" s="10"/>
      <c r="B17810" s="10"/>
      <c r="C17810" s="10"/>
      <c r="D17810" s="10"/>
      <c r="E17810" s="10"/>
      <c r="F17810" s="10"/>
    </row>
    <row r="17811" spans="1:6" s="66" customFormat="1" ht="409.5">
      <c r="A17811" s="10"/>
      <c r="B17811" s="10"/>
      <c r="C17811" s="10"/>
      <c r="D17811" s="10"/>
      <c r="E17811" s="10"/>
      <c r="F17811" s="10"/>
    </row>
    <row r="17812" spans="1:6" s="66" customFormat="1" ht="409.5">
      <c r="A17812" s="10"/>
      <c r="B17812" s="10"/>
      <c r="C17812" s="10"/>
      <c r="D17812" s="10"/>
      <c r="E17812" s="10"/>
      <c r="F17812" s="10"/>
    </row>
    <row r="17813" spans="1:6" s="66" customFormat="1" ht="409.5">
      <c r="A17813" s="10"/>
      <c r="B17813" s="10"/>
      <c r="C17813" s="10"/>
      <c r="D17813" s="10"/>
      <c r="E17813" s="10"/>
      <c r="F17813" s="10"/>
    </row>
    <row r="17814" spans="1:6" s="66" customFormat="1" ht="409.5">
      <c r="A17814" s="10"/>
      <c r="B17814" s="10"/>
      <c r="C17814" s="10"/>
      <c r="D17814" s="10"/>
      <c r="E17814" s="10"/>
      <c r="F17814" s="10"/>
    </row>
    <row r="17815" spans="1:6" s="66" customFormat="1" ht="409.5">
      <c r="A17815" s="10"/>
      <c r="B17815" s="10"/>
      <c r="C17815" s="10"/>
      <c r="D17815" s="10"/>
      <c r="E17815" s="10"/>
      <c r="F17815" s="10"/>
    </row>
    <row r="17816" spans="1:6" s="66" customFormat="1" ht="409.5">
      <c r="A17816" s="10"/>
      <c r="B17816" s="10"/>
      <c r="C17816" s="10"/>
      <c r="D17816" s="10"/>
      <c r="E17816" s="10"/>
      <c r="F17816" s="10"/>
    </row>
    <row r="17817" spans="1:6" s="66" customFormat="1" ht="409.5">
      <c r="A17817" s="10"/>
      <c r="B17817" s="10"/>
      <c r="C17817" s="10"/>
      <c r="D17817" s="10"/>
      <c r="E17817" s="10"/>
      <c r="F17817" s="10"/>
    </row>
    <row r="17818" spans="1:6" s="66" customFormat="1" ht="409.5">
      <c r="A17818" s="10"/>
      <c r="B17818" s="10"/>
      <c r="C17818" s="10"/>
      <c r="D17818" s="10"/>
      <c r="E17818" s="10"/>
      <c r="F17818" s="10"/>
    </row>
    <row r="17819" spans="1:6" s="66" customFormat="1" ht="409.5">
      <c r="A17819" s="10"/>
      <c r="B17819" s="10"/>
      <c r="C17819" s="10"/>
      <c r="D17819" s="10"/>
      <c r="E17819" s="10"/>
      <c r="F17819" s="10"/>
    </row>
    <row r="17820" spans="1:6" s="66" customFormat="1" ht="409.5">
      <c r="A17820" s="10"/>
      <c r="B17820" s="10"/>
      <c r="C17820" s="10"/>
      <c r="D17820" s="10"/>
      <c r="E17820" s="10"/>
      <c r="F17820" s="10"/>
    </row>
    <row r="17821" spans="1:6" s="66" customFormat="1" ht="409.5">
      <c r="A17821" s="10"/>
      <c r="B17821" s="10"/>
      <c r="C17821" s="10"/>
      <c r="D17821" s="10"/>
      <c r="E17821" s="10"/>
      <c r="F17821" s="10"/>
    </row>
    <row r="17822" spans="1:6" s="66" customFormat="1" ht="409.5">
      <c r="A17822" s="10"/>
      <c r="B17822" s="10"/>
      <c r="C17822" s="10"/>
      <c r="D17822" s="10"/>
      <c r="E17822" s="10"/>
      <c r="F17822" s="10"/>
    </row>
    <row r="17823" spans="1:6" s="66" customFormat="1" ht="409.5">
      <c r="A17823" s="10"/>
      <c r="B17823" s="10"/>
      <c r="C17823" s="10"/>
      <c r="D17823" s="10"/>
      <c r="E17823" s="10"/>
      <c r="F17823" s="10"/>
    </row>
    <row r="17824" spans="1:6" s="66" customFormat="1" ht="409.5">
      <c r="A17824" s="10"/>
      <c r="B17824" s="10"/>
      <c r="C17824" s="10"/>
      <c r="D17824" s="10"/>
      <c r="E17824" s="10"/>
      <c r="F17824" s="10"/>
    </row>
    <row r="17825" spans="1:6" s="66" customFormat="1" ht="409.5">
      <c r="A17825" s="10"/>
      <c r="B17825" s="10"/>
      <c r="C17825" s="10"/>
      <c r="D17825" s="10"/>
      <c r="E17825" s="10"/>
      <c r="F17825" s="10"/>
    </row>
    <row r="17826" spans="1:6" s="66" customFormat="1" ht="409.5">
      <c r="A17826" s="10"/>
      <c r="B17826" s="10"/>
      <c r="C17826" s="10"/>
      <c r="D17826" s="10"/>
      <c r="E17826" s="10"/>
      <c r="F17826" s="10"/>
    </row>
    <row r="17827" spans="1:6" s="66" customFormat="1" ht="409.5">
      <c r="A17827" s="10"/>
      <c r="B17827" s="10"/>
      <c r="C17827" s="10"/>
      <c r="D17827" s="10"/>
      <c r="E17827" s="10"/>
      <c r="F17827" s="10"/>
    </row>
    <row r="17828" spans="1:6" s="66" customFormat="1" ht="409.5">
      <c r="A17828" s="10"/>
      <c r="B17828" s="10"/>
      <c r="C17828" s="10"/>
      <c r="D17828" s="10"/>
      <c r="E17828" s="10"/>
      <c r="F17828" s="10"/>
    </row>
    <row r="17829" spans="1:6" s="66" customFormat="1" ht="409.5">
      <c r="A17829" s="10"/>
      <c r="B17829" s="10"/>
      <c r="C17829" s="10"/>
      <c r="D17829" s="10"/>
      <c r="E17829" s="10"/>
      <c r="F17829" s="10"/>
    </row>
    <row r="17830" spans="1:6" s="66" customFormat="1" ht="409.5">
      <c r="A17830" s="10"/>
      <c r="B17830" s="10"/>
      <c r="C17830" s="10"/>
      <c r="D17830" s="10"/>
      <c r="E17830" s="10"/>
      <c r="F17830" s="10"/>
    </row>
    <row r="17831" spans="1:6" s="66" customFormat="1" ht="409.5">
      <c r="A17831" s="10"/>
      <c r="B17831" s="10"/>
      <c r="C17831" s="10"/>
      <c r="D17831" s="10"/>
      <c r="E17831" s="10"/>
      <c r="F17831" s="10"/>
    </row>
    <row r="17832" spans="1:6" s="66" customFormat="1" ht="409.5">
      <c r="A17832" s="10"/>
      <c r="B17832" s="10"/>
      <c r="C17832" s="10"/>
      <c r="D17832" s="10"/>
      <c r="E17832" s="10"/>
      <c r="F17832" s="10"/>
    </row>
    <row r="17833" spans="1:6" s="66" customFormat="1" ht="409.5">
      <c r="A17833" s="10"/>
      <c r="B17833" s="10"/>
      <c r="C17833" s="10"/>
      <c r="D17833" s="10"/>
      <c r="E17833" s="10"/>
      <c r="F17833" s="10"/>
    </row>
    <row r="17834" spans="1:6" s="66" customFormat="1" ht="409.5">
      <c r="A17834" s="10"/>
      <c r="B17834" s="10"/>
      <c r="C17834" s="10"/>
      <c r="D17834" s="10"/>
      <c r="E17834" s="10"/>
      <c r="F17834" s="10"/>
    </row>
    <row r="17835" spans="1:6" s="66" customFormat="1" ht="409.5">
      <c r="A17835" s="10"/>
      <c r="B17835" s="10"/>
      <c r="C17835" s="10"/>
      <c r="D17835" s="10"/>
      <c r="E17835" s="10"/>
      <c r="F17835" s="10"/>
    </row>
    <row r="17836" spans="1:6" s="66" customFormat="1" ht="409.5">
      <c r="A17836" s="10"/>
      <c r="B17836" s="10"/>
      <c r="C17836" s="10"/>
      <c r="D17836" s="10"/>
      <c r="E17836" s="10"/>
      <c r="F17836" s="10"/>
    </row>
    <row r="17837" spans="1:6" s="66" customFormat="1" ht="409.5">
      <c r="A17837" s="10"/>
      <c r="B17837" s="10"/>
      <c r="C17837" s="10"/>
      <c r="D17837" s="10"/>
      <c r="E17837" s="10"/>
      <c r="F17837" s="10"/>
    </row>
    <row r="17838" spans="1:6" s="66" customFormat="1" ht="409.5">
      <c r="A17838" s="10"/>
      <c r="B17838" s="10"/>
      <c r="C17838" s="10"/>
      <c r="D17838" s="10"/>
      <c r="E17838" s="10"/>
      <c r="F17838" s="10"/>
    </row>
    <row r="17839" spans="1:6" s="66" customFormat="1" ht="409.5">
      <c r="A17839" s="10"/>
      <c r="B17839" s="10"/>
      <c r="C17839" s="10"/>
      <c r="D17839" s="10"/>
      <c r="E17839" s="10"/>
      <c r="F17839" s="10"/>
    </row>
    <row r="17840" spans="1:6" s="66" customFormat="1" ht="409.5">
      <c r="A17840" s="10"/>
      <c r="B17840" s="10"/>
      <c r="C17840" s="10"/>
      <c r="D17840" s="10"/>
      <c r="E17840" s="10"/>
      <c r="F17840" s="10"/>
    </row>
    <row r="17841" spans="1:6" s="66" customFormat="1" ht="409.5">
      <c r="A17841" s="10"/>
      <c r="B17841" s="10"/>
      <c r="C17841" s="10"/>
      <c r="D17841" s="10"/>
      <c r="E17841" s="10"/>
      <c r="F17841" s="10"/>
    </row>
    <row r="17842" spans="1:6" s="66" customFormat="1" ht="409.5">
      <c r="A17842" s="10"/>
      <c r="B17842" s="10"/>
      <c r="C17842" s="10"/>
      <c r="D17842" s="10"/>
      <c r="E17842" s="10"/>
      <c r="F17842" s="10"/>
    </row>
    <row r="17843" spans="1:6" s="66" customFormat="1" ht="409.5">
      <c r="A17843" s="10"/>
      <c r="B17843" s="10"/>
      <c r="C17843" s="10"/>
      <c r="D17843" s="10"/>
      <c r="E17843" s="10"/>
      <c r="F17843" s="10"/>
    </row>
    <row r="17844" spans="1:6" s="66" customFormat="1" ht="409.5">
      <c r="A17844" s="10"/>
      <c r="B17844" s="10"/>
      <c r="C17844" s="10"/>
      <c r="D17844" s="10"/>
      <c r="E17844" s="10"/>
      <c r="F17844" s="10"/>
    </row>
    <row r="17845" spans="1:6" s="66" customFormat="1" ht="409.5">
      <c r="A17845" s="10"/>
      <c r="B17845" s="10"/>
      <c r="C17845" s="10"/>
      <c r="D17845" s="10"/>
      <c r="E17845" s="10"/>
      <c r="F17845" s="10"/>
    </row>
    <row r="17846" spans="1:6" s="66" customFormat="1" ht="409.5">
      <c r="A17846" s="10"/>
      <c r="B17846" s="10"/>
      <c r="C17846" s="10"/>
      <c r="D17846" s="10"/>
      <c r="E17846" s="10"/>
      <c r="F17846" s="10"/>
    </row>
    <row r="17847" spans="1:6" s="66" customFormat="1" ht="409.5">
      <c r="A17847" s="10"/>
      <c r="B17847" s="10"/>
      <c r="C17847" s="10"/>
      <c r="D17847" s="10"/>
      <c r="E17847" s="10"/>
      <c r="F17847" s="10"/>
    </row>
    <row r="17848" spans="1:6" s="66" customFormat="1" ht="409.5">
      <c r="A17848" s="10"/>
      <c r="B17848" s="10"/>
      <c r="C17848" s="10"/>
      <c r="D17848" s="10"/>
      <c r="E17848" s="10"/>
      <c r="F17848" s="10"/>
    </row>
    <row r="17849" spans="1:6" s="66" customFormat="1" ht="409.5">
      <c r="A17849" s="10"/>
      <c r="B17849" s="10"/>
      <c r="C17849" s="10"/>
      <c r="D17849" s="10"/>
      <c r="E17849" s="10"/>
      <c r="F17849" s="10"/>
    </row>
    <row r="17850" spans="1:6" s="66" customFormat="1" ht="409.5">
      <c r="A17850" s="10"/>
      <c r="B17850" s="10"/>
      <c r="C17850" s="10"/>
      <c r="D17850" s="10"/>
      <c r="E17850" s="10"/>
      <c r="F17850" s="10"/>
    </row>
    <row r="17851" spans="1:6" s="66" customFormat="1" ht="409.5">
      <c r="A17851" s="10"/>
      <c r="B17851" s="10"/>
      <c r="C17851" s="10"/>
      <c r="D17851" s="10"/>
      <c r="E17851" s="10"/>
      <c r="F17851" s="10"/>
    </row>
    <row r="17852" spans="1:6" s="66" customFormat="1" ht="409.5">
      <c r="A17852" s="10"/>
      <c r="B17852" s="10"/>
      <c r="C17852" s="10"/>
      <c r="D17852" s="10"/>
      <c r="E17852" s="10"/>
      <c r="F17852" s="10"/>
    </row>
    <row r="17853" spans="1:6" s="66" customFormat="1" ht="409.5">
      <c r="A17853" s="10"/>
      <c r="B17853" s="10"/>
      <c r="C17853" s="10"/>
      <c r="D17853" s="10"/>
      <c r="E17853" s="10"/>
      <c r="F17853" s="10"/>
    </row>
    <row r="17854" spans="1:6" s="66" customFormat="1" ht="409.5">
      <c r="A17854" s="10"/>
      <c r="B17854" s="10"/>
      <c r="C17854" s="10"/>
      <c r="D17854" s="10"/>
      <c r="E17854" s="10"/>
      <c r="F17854" s="10"/>
    </row>
    <row r="17855" spans="1:6" s="66" customFormat="1" ht="409.5">
      <c r="A17855" s="10"/>
      <c r="B17855" s="10"/>
      <c r="C17855" s="10"/>
      <c r="D17855" s="10"/>
      <c r="E17855" s="10"/>
      <c r="F17855" s="10"/>
    </row>
    <row r="17856" spans="1:6" s="66" customFormat="1" ht="409.5">
      <c r="A17856" s="10"/>
      <c r="B17856" s="10"/>
      <c r="C17856" s="10"/>
      <c r="D17856" s="10"/>
      <c r="E17856" s="10"/>
      <c r="F17856" s="10"/>
    </row>
    <row r="17857" spans="1:6" s="66" customFormat="1" ht="409.5">
      <c r="A17857" s="10"/>
      <c r="B17857" s="10"/>
      <c r="C17857" s="10"/>
      <c r="D17857" s="10"/>
      <c r="E17857" s="10"/>
      <c r="F17857" s="10"/>
    </row>
    <row r="17858" spans="1:6" s="66" customFormat="1" ht="409.5">
      <c r="A17858" s="10"/>
      <c r="B17858" s="10"/>
      <c r="C17858" s="10"/>
      <c r="D17858" s="10"/>
      <c r="E17858" s="10"/>
      <c r="F17858" s="10"/>
    </row>
    <row r="17859" spans="1:6" s="66" customFormat="1" ht="409.5">
      <c r="A17859" s="10"/>
      <c r="B17859" s="10"/>
      <c r="C17859" s="10"/>
      <c r="D17859" s="10"/>
      <c r="E17859" s="10"/>
      <c r="F17859" s="10"/>
    </row>
    <row r="17860" spans="1:6" s="66" customFormat="1" ht="409.5">
      <c r="A17860" s="10"/>
      <c r="B17860" s="10"/>
      <c r="C17860" s="10"/>
      <c r="D17860" s="10"/>
      <c r="E17860" s="10"/>
      <c r="F17860" s="10"/>
    </row>
    <row r="17861" spans="1:6" s="66" customFormat="1" ht="409.5">
      <c r="A17861" s="10"/>
      <c r="B17861" s="10"/>
      <c r="C17861" s="10"/>
      <c r="D17861" s="10"/>
      <c r="E17861" s="10"/>
      <c r="F17861" s="10"/>
    </row>
    <row r="17862" spans="1:6" s="66" customFormat="1" ht="409.5">
      <c r="A17862" s="10"/>
      <c r="B17862" s="10"/>
      <c r="C17862" s="10"/>
      <c r="D17862" s="10"/>
      <c r="E17862" s="10"/>
      <c r="F17862" s="10"/>
    </row>
    <row r="17863" spans="1:6" s="66" customFormat="1" ht="409.5">
      <c r="A17863" s="10"/>
      <c r="B17863" s="10"/>
      <c r="C17863" s="10"/>
      <c r="D17863" s="10"/>
      <c r="E17863" s="10"/>
      <c r="F17863" s="10"/>
    </row>
    <row r="17864" spans="1:6" s="66" customFormat="1" ht="409.5">
      <c r="A17864" s="10"/>
      <c r="B17864" s="10"/>
      <c r="C17864" s="10"/>
      <c r="D17864" s="10"/>
      <c r="E17864" s="10"/>
      <c r="F17864" s="10"/>
    </row>
    <row r="17865" spans="1:6" s="66" customFormat="1" ht="409.5">
      <c r="A17865" s="10"/>
      <c r="B17865" s="10"/>
      <c r="C17865" s="10"/>
      <c r="D17865" s="10"/>
      <c r="E17865" s="10"/>
      <c r="F17865" s="10"/>
    </row>
    <row r="17866" spans="1:6" s="66" customFormat="1" ht="409.5">
      <c r="A17866" s="10"/>
      <c r="B17866" s="10"/>
      <c r="C17866" s="10"/>
      <c r="D17866" s="10"/>
      <c r="E17866" s="10"/>
      <c r="F17866" s="10"/>
    </row>
    <row r="17867" spans="1:6" s="66" customFormat="1" ht="409.5">
      <c r="A17867" s="10"/>
      <c r="B17867" s="10"/>
      <c r="C17867" s="10"/>
      <c r="D17867" s="10"/>
      <c r="E17867" s="10"/>
      <c r="F17867" s="10"/>
    </row>
    <row r="17868" spans="1:6" s="66" customFormat="1" ht="409.5">
      <c r="A17868" s="10"/>
      <c r="B17868" s="10"/>
      <c r="C17868" s="10"/>
      <c r="D17868" s="10"/>
      <c r="E17868" s="10"/>
      <c r="F17868" s="10"/>
    </row>
    <row r="17869" spans="1:6" s="66" customFormat="1" ht="409.5">
      <c r="A17869" s="10"/>
      <c r="B17869" s="10"/>
      <c r="C17869" s="10"/>
      <c r="D17869" s="10"/>
      <c r="E17869" s="10"/>
      <c r="F17869" s="10"/>
    </row>
    <row r="17870" spans="1:6" s="66" customFormat="1" ht="409.5">
      <c r="A17870" s="10"/>
      <c r="B17870" s="10"/>
      <c r="C17870" s="10"/>
      <c r="D17870" s="10"/>
      <c r="E17870" s="10"/>
      <c r="F17870" s="10"/>
    </row>
    <row r="17871" spans="1:6" s="66" customFormat="1" ht="409.5">
      <c r="A17871" s="10"/>
      <c r="B17871" s="10"/>
      <c r="C17871" s="10"/>
      <c r="D17871" s="10"/>
      <c r="E17871" s="10"/>
      <c r="F17871" s="10"/>
    </row>
    <row r="17872" spans="1:6" s="66" customFormat="1" ht="409.5">
      <c r="A17872" s="10"/>
      <c r="B17872" s="10"/>
      <c r="C17872" s="10"/>
      <c r="D17872" s="10"/>
      <c r="E17872" s="10"/>
      <c r="F17872" s="10"/>
    </row>
    <row r="17873" spans="1:6" s="66" customFormat="1" ht="409.5">
      <c r="A17873" s="10"/>
      <c r="B17873" s="10"/>
      <c r="C17873" s="10"/>
      <c r="D17873" s="10"/>
      <c r="E17873" s="10"/>
      <c r="F17873" s="10"/>
    </row>
    <row r="17874" spans="1:6" s="66" customFormat="1" ht="409.5">
      <c r="A17874" s="10"/>
      <c r="B17874" s="10"/>
      <c r="C17874" s="10"/>
      <c r="D17874" s="10"/>
      <c r="E17874" s="10"/>
      <c r="F17874" s="10"/>
    </row>
    <row r="17875" spans="1:6" s="66" customFormat="1" ht="409.5">
      <c r="A17875" s="10"/>
      <c r="B17875" s="10"/>
      <c r="C17875" s="10"/>
      <c r="D17875" s="10"/>
      <c r="E17875" s="10"/>
      <c r="F17875" s="10"/>
    </row>
    <row r="17876" spans="1:6" s="66" customFormat="1" ht="409.5">
      <c r="A17876" s="10"/>
      <c r="B17876" s="10"/>
      <c r="C17876" s="10"/>
      <c r="D17876" s="10"/>
      <c r="E17876" s="10"/>
      <c r="F17876" s="10"/>
    </row>
    <row r="17877" spans="1:6" s="66" customFormat="1" ht="409.5">
      <c r="A17877" s="10"/>
      <c r="B17877" s="10"/>
      <c r="C17877" s="10"/>
      <c r="D17877" s="10"/>
      <c r="E17877" s="10"/>
      <c r="F17877" s="10"/>
    </row>
    <row r="17878" spans="1:6" s="66" customFormat="1" ht="409.5">
      <c r="A17878" s="10"/>
      <c r="B17878" s="10"/>
      <c r="C17878" s="10"/>
      <c r="D17878" s="10"/>
      <c r="E17878" s="10"/>
      <c r="F17878" s="10"/>
    </row>
    <row r="17879" spans="1:6" s="66" customFormat="1" ht="409.5">
      <c r="A17879" s="10"/>
      <c r="B17879" s="10"/>
      <c r="C17879" s="10"/>
      <c r="D17879" s="10"/>
      <c r="E17879" s="10"/>
      <c r="F17879" s="10"/>
    </row>
    <row r="17880" spans="1:6" s="66" customFormat="1" ht="409.5">
      <c r="A17880" s="10"/>
      <c r="B17880" s="10"/>
      <c r="C17880" s="10"/>
      <c r="D17880" s="10"/>
      <c r="E17880" s="10"/>
      <c r="F17880" s="10"/>
    </row>
    <row r="17881" spans="1:6" s="66" customFormat="1" ht="409.5">
      <c r="A17881" s="10"/>
      <c r="B17881" s="10"/>
      <c r="C17881" s="10"/>
      <c r="D17881" s="10"/>
      <c r="E17881" s="10"/>
      <c r="F17881" s="10"/>
    </row>
    <row r="17882" spans="1:6" s="66" customFormat="1" ht="409.5">
      <c r="A17882" s="10"/>
      <c r="B17882" s="10"/>
      <c r="C17882" s="10"/>
      <c r="D17882" s="10"/>
      <c r="E17882" s="10"/>
      <c r="F17882" s="10"/>
    </row>
    <row r="17883" spans="1:6" s="66" customFormat="1" ht="409.5">
      <c r="A17883" s="10"/>
      <c r="B17883" s="10"/>
      <c r="C17883" s="10"/>
      <c r="D17883" s="10"/>
      <c r="E17883" s="10"/>
      <c r="F17883" s="10"/>
    </row>
    <row r="17884" spans="1:6" s="66" customFormat="1" ht="409.5">
      <c r="A17884" s="10"/>
      <c r="B17884" s="10"/>
      <c r="C17884" s="10"/>
      <c r="D17884" s="10"/>
      <c r="E17884" s="10"/>
      <c r="F17884" s="10"/>
    </row>
    <row r="17885" spans="1:6" s="66" customFormat="1" ht="409.5">
      <c r="A17885" s="10"/>
      <c r="B17885" s="10"/>
      <c r="C17885" s="10"/>
      <c r="D17885" s="10"/>
      <c r="E17885" s="10"/>
      <c r="F17885" s="10"/>
    </row>
    <row r="17886" spans="1:6" s="66" customFormat="1" ht="409.5">
      <c r="A17886" s="10"/>
      <c r="B17886" s="10"/>
      <c r="C17886" s="10"/>
      <c r="D17886" s="10"/>
      <c r="E17886" s="10"/>
      <c r="F17886" s="10"/>
    </row>
    <row r="17887" spans="1:6" s="66" customFormat="1" ht="409.5">
      <c r="A17887" s="10"/>
      <c r="B17887" s="10"/>
      <c r="C17887" s="10"/>
      <c r="D17887" s="10"/>
      <c r="E17887" s="10"/>
      <c r="F17887" s="10"/>
    </row>
    <row r="17888" spans="1:6" s="66" customFormat="1" ht="409.5">
      <c r="A17888" s="10"/>
      <c r="B17888" s="10"/>
      <c r="C17888" s="10"/>
      <c r="D17888" s="10"/>
      <c r="E17888" s="10"/>
      <c r="F17888" s="10"/>
    </row>
    <row r="17889" spans="1:6" s="66" customFormat="1" ht="409.5">
      <c r="A17889" s="10"/>
      <c r="B17889" s="10"/>
      <c r="C17889" s="10"/>
      <c r="D17889" s="10"/>
      <c r="E17889" s="10"/>
      <c r="F17889" s="10"/>
    </row>
    <row r="17890" spans="1:6" s="66" customFormat="1" ht="409.5">
      <c r="A17890" s="10"/>
      <c r="B17890" s="10"/>
      <c r="C17890" s="10"/>
      <c r="D17890" s="10"/>
      <c r="E17890" s="10"/>
      <c r="F17890" s="10"/>
    </row>
    <row r="17891" spans="1:6" s="66" customFormat="1" ht="409.5">
      <c r="A17891" s="10"/>
      <c r="B17891" s="10"/>
      <c r="C17891" s="10"/>
      <c r="D17891" s="10"/>
      <c r="E17891" s="10"/>
      <c r="F17891" s="10"/>
    </row>
    <row r="17892" spans="1:6" s="66" customFormat="1" ht="409.5">
      <c r="A17892" s="10"/>
      <c r="B17892" s="10"/>
      <c r="C17892" s="10"/>
      <c r="D17892" s="10"/>
      <c r="E17892" s="10"/>
      <c r="F17892" s="10"/>
    </row>
    <row r="17893" spans="1:6" s="66" customFormat="1" ht="409.5">
      <c r="A17893" s="10"/>
      <c r="B17893" s="10"/>
      <c r="C17893" s="10"/>
      <c r="D17893" s="10"/>
      <c r="E17893" s="10"/>
      <c r="F17893" s="10"/>
    </row>
    <row r="17894" spans="1:6" s="66" customFormat="1" ht="409.5">
      <c r="A17894" s="10"/>
      <c r="B17894" s="10"/>
      <c r="C17894" s="10"/>
      <c r="D17894" s="10"/>
      <c r="E17894" s="10"/>
      <c r="F17894" s="10"/>
    </row>
    <row r="17895" spans="1:6" s="66" customFormat="1" ht="409.5">
      <c r="A17895" s="10"/>
      <c r="B17895" s="10"/>
      <c r="C17895" s="10"/>
      <c r="D17895" s="10"/>
      <c r="E17895" s="10"/>
      <c r="F17895" s="10"/>
    </row>
    <row r="17896" spans="1:6" s="66" customFormat="1" ht="409.5">
      <c r="A17896" s="10"/>
      <c r="B17896" s="10"/>
      <c r="C17896" s="10"/>
      <c r="D17896" s="10"/>
      <c r="E17896" s="10"/>
      <c r="F17896" s="10"/>
    </row>
    <row r="17897" spans="1:6" s="66" customFormat="1" ht="409.5">
      <c r="A17897" s="10"/>
      <c r="B17897" s="10"/>
      <c r="C17897" s="10"/>
      <c r="D17897" s="10"/>
      <c r="E17897" s="10"/>
      <c r="F17897" s="10"/>
    </row>
    <row r="17898" spans="1:6" s="66" customFormat="1" ht="409.5">
      <c r="A17898" s="10"/>
      <c r="B17898" s="10"/>
      <c r="C17898" s="10"/>
      <c r="D17898" s="10"/>
      <c r="E17898" s="10"/>
      <c r="F17898" s="10"/>
    </row>
    <row r="17899" spans="1:6" s="66" customFormat="1" ht="409.5">
      <c r="A17899" s="10"/>
      <c r="B17899" s="10"/>
      <c r="C17899" s="10"/>
      <c r="D17899" s="10"/>
      <c r="E17899" s="10"/>
      <c r="F17899" s="10"/>
    </row>
    <row r="17900" spans="1:6" s="66" customFormat="1" ht="409.5">
      <c r="A17900" s="10"/>
      <c r="B17900" s="10"/>
      <c r="C17900" s="10"/>
      <c r="D17900" s="10"/>
      <c r="E17900" s="10"/>
      <c r="F17900" s="10"/>
    </row>
    <row r="17901" spans="1:6" s="66" customFormat="1" ht="409.5">
      <c r="A17901" s="10"/>
      <c r="B17901" s="10"/>
      <c r="C17901" s="10"/>
      <c r="D17901" s="10"/>
      <c r="E17901" s="10"/>
      <c r="F17901" s="10"/>
    </row>
    <row r="17902" spans="1:6" s="66" customFormat="1" ht="409.5">
      <c r="A17902" s="10"/>
      <c r="B17902" s="10"/>
      <c r="C17902" s="10"/>
      <c r="D17902" s="10"/>
      <c r="E17902" s="10"/>
      <c r="F17902" s="10"/>
    </row>
    <row r="17903" spans="1:6" s="66" customFormat="1" ht="409.5">
      <c r="A17903" s="10"/>
      <c r="B17903" s="10"/>
      <c r="C17903" s="10"/>
      <c r="D17903" s="10"/>
      <c r="E17903" s="10"/>
      <c r="F17903" s="10"/>
    </row>
    <row r="17904" spans="1:6" s="66" customFormat="1" ht="409.5">
      <c r="A17904" s="10"/>
      <c r="B17904" s="10"/>
      <c r="C17904" s="10"/>
      <c r="D17904" s="10"/>
      <c r="E17904" s="10"/>
      <c r="F17904" s="10"/>
    </row>
    <row r="17905" spans="1:6" s="66" customFormat="1" ht="409.5">
      <c r="A17905" s="10"/>
      <c r="B17905" s="10"/>
      <c r="C17905" s="10"/>
      <c r="D17905" s="10"/>
      <c r="E17905" s="10"/>
      <c r="F17905" s="10"/>
    </row>
    <row r="17906" spans="1:6" s="66" customFormat="1" ht="409.5">
      <c r="A17906" s="10"/>
      <c r="B17906" s="10"/>
      <c r="C17906" s="10"/>
      <c r="D17906" s="10"/>
      <c r="E17906" s="10"/>
      <c r="F17906" s="10"/>
    </row>
    <row r="17907" spans="1:6" s="66" customFormat="1" ht="409.5">
      <c r="A17907" s="10"/>
      <c r="B17907" s="10"/>
      <c r="C17907" s="10"/>
      <c r="D17907" s="10"/>
      <c r="E17907" s="10"/>
      <c r="F17907" s="10"/>
    </row>
    <row r="17908" spans="1:6" s="66" customFormat="1" ht="409.5">
      <c r="A17908" s="10"/>
      <c r="B17908" s="10"/>
      <c r="C17908" s="10"/>
      <c r="D17908" s="10"/>
      <c r="E17908" s="10"/>
      <c r="F17908" s="10"/>
    </row>
    <row r="17909" spans="1:6" s="66" customFormat="1" ht="409.5">
      <c r="A17909" s="10"/>
      <c r="B17909" s="10"/>
      <c r="C17909" s="10"/>
      <c r="D17909" s="10"/>
      <c r="E17909" s="10"/>
      <c r="F17909" s="10"/>
    </row>
    <row r="17910" spans="1:6" s="66" customFormat="1" ht="409.5">
      <c r="A17910" s="10"/>
      <c r="B17910" s="10"/>
      <c r="C17910" s="10"/>
      <c r="D17910" s="10"/>
      <c r="E17910" s="10"/>
      <c r="F17910" s="10"/>
    </row>
    <row r="17911" spans="1:6" s="66" customFormat="1" ht="409.5">
      <c r="A17911" s="10"/>
      <c r="B17911" s="10"/>
      <c r="C17911" s="10"/>
      <c r="D17911" s="10"/>
      <c r="E17911" s="10"/>
      <c r="F17911" s="10"/>
    </row>
    <row r="17912" spans="1:6" s="66" customFormat="1" ht="409.5">
      <c r="A17912" s="10"/>
      <c r="B17912" s="10"/>
      <c r="C17912" s="10"/>
      <c r="D17912" s="10"/>
      <c r="E17912" s="10"/>
      <c r="F17912" s="10"/>
    </row>
    <row r="17913" spans="1:6" s="66" customFormat="1" ht="409.5">
      <c r="A17913" s="10"/>
      <c r="B17913" s="10"/>
      <c r="C17913" s="10"/>
      <c r="D17913" s="10"/>
      <c r="E17913" s="10"/>
      <c r="F17913" s="10"/>
    </row>
    <row r="17914" spans="1:6" s="66" customFormat="1" ht="409.5">
      <c r="A17914" s="10"/>
      <c r="B17914" s="10"/>
      <c r="C17914" s="10"/>
      <c r="D17914" s="10"/>
      <c r="E17914" s="10"/>
      <c r="F17914" s="10"/>
    </row>
    <row r="17915" spans="1:6" s="66" customFormat="1" ht="409.5">
      <c r="A17915" s="10"/>
      <c r="B17915" s="10"/>
      <c r="C17915" s="10"/>
      <c r="D17915" s="10"/>
      <c r="E17915" s="10"/>
      <c r="F17915" s="10"/>
    </row>
    <row r="17916" spans="1:6" s="66" customFormat="1" ht="409.5">
      <c r="A17916" s="10"/>
      <c r="B17916" s="10"/>
      <c r="C17916" s="10"/>
      <c r="D17916" s="10"/>
      <c r="E17916" s="10"/>
      <c r="F17916" s="10"/>
    </row>
    <row r="17917" spans="1:6" s="66" customFormat="1" ht="409.5">
      <c r="A17917" s="10"/>
      <c r="B17917" s="10"/>
      <c r="C17917" s="10"/>
      <c r="D17917" s="10"/>
      <c r="E17917" s="10"/>
      <c r="F17917" s="10"/>
    </row>
    <row r="17918" spans="1:6" s="66" customFormat="1" ht="409.5">
      <c r="A17918" s="10"/>
      <c r="B17918" s="10"/>
      <c r="C17918" s="10"/>
      <c r="D17918" s="10"/>
      <c r="E17918" s="10"/>
      <c r="F17918" s="10"/>
    </row>
    <row r="17919" spans="1:6" s="66" customFormat="1" ht="409.5">
      <c r="A17919" s="10"/>
      <c r="B17919" s="10"/>
      <c r="C17919" s="10"/>
      <c r="D17919" s="10"/>
      <c r="E17919" s="10"/>
      <c r="F17919" s="10"/>
    </row>
    <row r="17920" spans="1:6" s="66" customFormat="1" ht="409.5">
      <c r="A17920" s="10"/>
      <c r="B17920" s="10"/>
      <c r="C17920" s="10"/>
      <c r="D17920" s="10"/>
      <c r="E17920" s="10"/>
      <c r="F17920" s="10"/>
    </row>
    <row r="17921" spans="1:6" s="66" customFormat="1" ht="409.5">
      <c r="A17921" s="10"/>
      <c r="B17921" s="10"/>
      <c r="C17921" s="10"/>
      <c r="D17921" s="10"/>
      <c r="E17921" s="10"/>
      <c r="F17921" s="10"/>
    </row>
    <row r="17922" spans="1:6" s="66" customFormat="1" ht="409.5">
      <c r="A17922" s="10"/>
      <c r="B17922" s="10"/>
      <c r="C17922" s="10"/>
      <c r="D17922" s="10"/>
      <c r="E17922" s="10"/>
      <c r="F17922" s="10"/>
    </row>
    <row r="17923" spans="1:6" s="66" customFormat="1" ht="409.5">
      <c r="A17923" s="10"/>
      <c r="B17923" s="10"/>
      <c r="C17923" s="10"/>
      <c r="D17923" s="10"/>
      <c r="E17923" s="10"/>
      <c r="F17923" s="10"/>
    </row>
    <row r="17924" spans="1:6" s="66" customFormat="1" ht="409.5">
      <c r="A17924" s="10"/>
      <c r="B17924" s="10"/>
      <c r="C17924" s="10"/>
      <c r="D17924" s="10"/>
      <c r="E17924" s="10"/>
      <c r="F17924" s="10"/>
    </row>
    <row r="17925" spans="1:6" s="66" customFormat="1" ht="409.5">
      <c r="A17925" s="10"/>
      <c r="B17925" s="10"/>
      <c r="C17925" s="10"/>
      <c r="D17925" s="10"/>
      <c r="E17925" s="10"/>
      <c r="F17925" s="10"/>
    </row>
    <row r="17926" spans="1:6" s="66" customFormat="1" ht="409.5">
      <c r="A17926" s="10"/>
      <c r="B17926" s="10"/>
      <c r="C17926" s="10"/>
      <c r="D17926" s="10"/>
      <c r="E17926" s="10"/>
      <c r="F17926" s="10"/>
    </row>
    <row r="17927" spans="1:6" s="66" customFormat="1" ht="409.5">
      <c r="A17927" s="10"/>
      <c r="B17927" s="10"/>
      <c r="C17927" s="10"/>
      <c r="D17927" s="10"/>
      <c r="E17927" s="10"/>
      <c r="F17927" s="10"/>
    </row>
    <row r="17928" spans="1:6" s="66" customFormat="1" ht="409.5">
      <c r="A17928" s="10"/>
      <c r="B17928" s="10"/>
      <c r="C17928" s="10"/>
      <c r="D17928" s="10"/>
      <c r="E17928" s="10"/>
      <c r="F17928" s="10"/>
    </row>
    <row r="17929" spans="1:6" s="66" customFormat="1" ht="409.5">
      <c r="A17929" s="10"/>
      <c r="B17929" s="10"/>
      <c r="C17929" s="10"/>
      <c r="D17929" s="10"/>
      <c r="E17929" s="10"/>
      <c r="F17929" s="10"/>
    </row>
    <row r="17930" spans="1:6" s="66" customFormat="1" ht="409.5">
      <c r="A17930" s="10"/>
      <c r="B17930" s="10"/>
      <c r="C17930" s="10"/>
      <c r="D17930" s="10"/>
      <c r="E17930" s="10"/>
      <c r="F17930" s="10"/>
    </row>
    <row r="17931" spans="1:6" s="66" customFormat="1" ht="409.5">
      <c r="A17931" s="10"/>
      <c r="B17931" s="10"/>
      <c r="C17931" s="10"/>
      <c r="D17931" s="10"/>
      <c r="E17931" s="10"/>
      <c r="F17931" s="10"/>
    </row>
    <row r="17932" spans="1:6" s="66" customFormat="1" ht="409.5">
      <c r="A17932" s="10"/>
      <c r="B17932" s="10"/>
      <c r="C17932" s="10"/>
      <c r="D17932" s="10"/>
      <c r="E17932" s="10"/>
      <c r="F17932" s="10"/>
    </row>
    <row r="17933" spans="1:6" s="66" customFormat="1" ht="409.5">
      <c r="A17933" s="10"/>
      <c r="B17933" s="10"/>
      <c r="C17933" s="10"/>
      <c r="D17933" s="10"/>
      <c r="E17933" s="10"/>
      <c r="F17933" s="10"/>
    </row>
    <row r="17934" spans="1:6" s="66" customFormat="1" ht="409.5">
      <c r="A17934" s="10"/>
      <c r="B17934" s="10"/>
      <c r="C17934" s="10"/>
      <c r="D17934" s="10"/>
      <c r="E17934" s="10"/>
      <c r="F17934" s="10"/>
    </row>
    <row r="17935" spans="1:6" s="66" customFormat="1" ht="409.5">
      <c r="A17935" s="10"/>
      <c r="B17935" s="10"/>
      <c r="C17935" s="10"/>
      <c r="D17935" s="10"/>
      <c r="E17935" s="10"/>
      <c r="F17935" s="10"/>
    </row>
    <row r="17936" spans="1:6" s="66" customFormat="1" ht="409.5">
      <c r="A17936" s="10"/>
      <c r="B17936" s="10"/>
      <c r="C17936" s="10"/>
      <c r="D17936" s="10"/>
      <c r="E17936" s="10"/>
      <c r="F17936" s="10"/>
    </row>
    <row r="17937" spans="1:6" s="66" customFormat="1" ht="409.5">
      <c r="A17937" s="10"/>
      <c r="B17937" s="10"/>
      <c r="C17937" s="10"/>
      <c r="D17937" s="10"/>
      <c r="E17937" s="10"/>
      <c r="F17937" s="10"/>
    </row>
    <row r="17938" spans="1:6" s="66" customFormat="1" ht="409.5">
      <c r="A17938" s="10"/>
      <c r="B17938" s="10"/>
      <c r="C17938" s="10"/>
      <c r="D17938" s="10"/>
      <c r="E17938" s="10"/>
      <c r="F17938" s="10"/>
    </row>
    <row r="17939" spans="1:6" s="66" customFormat="1" ht="409.5">
      <c r="A17939" s="10"/>
      <c r="B17939" s="10"/>
      <c r="C17939" s="10"/>
      <c r="D17939" s="10"/>
      <c r="E17939" s="10"/>
      <c r="F17939" s="10"/>
    </row>
    <row r="17940" spans="1:6" s="66" customFormat="1" ht="409.5">
      <c r="A17940" s="10"/>
      <c r="B17940" s="10"/>
      <c r="C17940" s="10"/>
      <c r="D17940" s="10"/>
      <c r="E17940" s="10"/>
      <c r="F17940" s="10"/>
    </row>
    <row r="17941" spans="1:6" s="66" customFormat="1" ht="409.5">
      <c r="A17941" s="10"/>
      <c r="B17941" s="10"/>
      <c r="C17941" s="10"/>
      <c r="D17941" s="10"/>
      <c r="E17941" s="10"/>
      <c r="F17941" s="10"/>
    </row>
    <row r="17942" spans="1:6" s="66" customFormat="1" ht="409.5">
      <c r="A17942" s="10"/>
      <c r="B17942" s="10"/>
      <c r="C17942" s="10"/>
      <c r="D17942" s="10"/>
      <c r="E17942" s="10"/>
      <c r="F17942" s="10"/>
    </row>
    <row r="17943" spans="1:6" s="66" customFormat="1" ht="409.5">
      <c r="A17943" s="10"/>
      <c r="B17943" s="10"/>
      <c r="C17943" s="10"/>
      <c r="D17943" s="10"/>
      <c r="E17943" s="10"/>
      <c r="F17943" s="10"/>
    </row>
    <row r="17944" spans="1:6" s="66" customFormat="1" ht="409.5">
      <c r="A17944" s="10"/>
      <c r="B17944" s="10"/>
      <c r="C17944" s="10"/>
      <c r="D17944" s="10"/>
      <c r="E17944" s="10"/>
      <c r="F17944" s="10"/>
    </row>
    <row r="17945" spans="1:6" s="66" customFormat="1" ht="409.5">
      <c r="A17945" s="10"/>
      <c r="B17945" s="10"/>
      <c r="C17945" s="10"/>
      <c r="D17945" s="10"/>
      <c r="E17945" s="10"/>
      <c r="F17945" s="10"/>
    </row>
    <row r="17946" spans="1:6" s="66" customFormat="1" ht="409.5">
      <c r="A17946" s="10"/>
      <c r="B17946" s="10"/>
      <c r="C17946" s="10"/>
      <c r="D17946" s="10"/>
      <c r="E17946" s="10"/>
      <c r="F17946" s="10"/>
    </row>
    <row r="17947" spans="1:6" s="66" customFormat="1" ht="409.5">
      <c r="A17947" s="10"/>
      <c r="B17947" s="10"/>
      <c r="C17947" s="10"/>
      <c r="D17947" s="10"/>
      <c r="E17947" s="10"/>
      <c r="F17947" s="10"/>
    </row>
    <row r="17948" spans="1:6" s="66" customFormat="1" ht="409.5">
      <c r="A17948" s="10"/>
      <c r="B17948" s="10"/>
      <c r="C17948" s="10"/>
      <c r="D17948" s="10"/>
      <c r="E17948" s="10"/>
      <c r="F17948" s="10"/>
    </row>
    <row r="17949" spans="1:6" s="66" customFormat="1" ht="409.5">
      <c r="A17949" s="10"/>
      <c r="B17949" s="10"/>
      <c r="C17949" s="10"/>
      <c r="D17949" s="10"/>
      <c r="E17949" s="10"/>
      <c r="F17949" s="10"/>
    </row>
    <row r="17950" spans="1:6" s="66" customFormat="1" ht="409.5">
      <c r="A17950" s="10"/>
      <c r="B17950" s="10"/>
      <c r="C17950" s="10"/>
      <c r="D17950" s="10"/>
      <c r="E17950" s="10"/>
      <c r="F17950" s="10"/>
    </row>
    <row r="17951" spans="1:6" s="66" customFormat="1" ht="409.5">
      <c r="A17951" s="10"/>
      <c r="B17951" s="10"/>
      <c r="C17951" s="10"/>
      <c r="D17951" s="10"/>
      <c r="E17951" s="10"/>
      <c r="F17951" s="10"/>
    </row>
    <row r="17952" spans="1:6" s="66" customFormat="1" ht="409.5">
      <c r="A17952" s="10"/>
      <c r="B17952" s="10"/>
      <c r="C17952" s="10"/>
      <c r="D17952" s="10"/>
      <c r="E17952" s="10"/>
      <c r="F17952" s="10"/>
    </row>
    <row r="17953" spans="1:6" s="66" customFormat="1" ht="409.5">
      <c r="A17953" s="10"/>
      <c r="B17953" s="10"/>
      <c r="C17953" s="10"/>
      <c r="D17953" s="10"/>
      <c r="E17953" s="10"/>
      <c r="F17953" s="10"/>
    </row>
    <row r="17954" spans="1:6" s="66" customFormat="1" ht="409.5">
      <c r="A17954" s="10"/>
      <c r="B17954" s="10"/>
      <c r="C17954" s="10"/>
      <c r="D17954" s="10"/>
      <c r="E17954" s="10"/>
      <c r="F17954" s="10"/>
    </row>
    <row r="17955" spans="1:6" s="66" customFormat="1" ht="409.5">
      <c r="A17955" s="10"/>
      <c r="B17955" s="10"/>
      <c r="C17955" s="10"/>
      <c r="D17955" s="10"/>
      <c r="E17955" s="10"/>
      <c r="F17955" s="10"/>
    </row>
    <row r="17956" spans="1:6" s="66" customFormat="1" ht="409.5">
      <c r="A17956" s="10"/>
      <c r="B17956" s="10"/>
      <c r="C17956" s="10"/>
      <c r="D17956" s="10"/>
      <c r="E17956" s="10"/>
      <c r="F17956" s="10"/>
    </row>
    <row r="17957" spans="1:6" s="66" customFormat="1" ht="409.5">
      <c r="A17957" s="10"/>
      <c r="B17957" s="10"/>
      <c r="C17957" s="10"/>
      <c r="D17957" s="10"/>
      <c r="E17957" s="10"/>
      <c r="F17957" s="10"/>
    </row>
    <row r="17958" spans="1:6" s="66" customFormat="1" ht="409.5">
      <c r="A17958" s="10"/>
      <c r="B17958" s="10"/>
      <c r="C17958" s="10"/>
      <c r="D17958" s="10"/>
      <c r="E17958" s="10"/>
      <c r="F17958" s="10"/>
    </row>
    <row r="17959" spans="1:6" s="66" customFormat="1" ht="409.5">
      <c r="A17959" s="10"/>
      <c r="B17959" s="10"/>
      <c r="C17959" s="10"/>
      <c r="D17959" s="10"/>
      <c r="E17959" s="10"/>
      <c r="F17959" s="10"/>
    </row>
    <row r="17960" spans="1:6" s="66" customFormat="1" ht="409.5">
      <c r="A17960" s="10"/>
      <c r="B17960" s="10"/>
      <c r="C17960" s="10"/>
      <c r="D17960" s="10"/>
      <c r="E17960" s="10"/>
      <c r="F17960" s="10"/>
    </row>
    <row r="17961" spans="1:6" s="66" customFormat="1" ht="409.5">
      <c r="A17961" s="10"/>
      <c r="B17961" s="10"/>
      <c r="C17961" s="10"/>
      <c r="D17961" s="10"/>
      <c r="E17961" s="10"/>
      <c r="F17961" s="10"/>
    </row>
    <row r="17962" spans="1:6" s="66" customFormat="1" ht="409.5">
      <c r="A17962" s="10"/>
      <c r="B17962" s="10"/>
      <c r="C17962" s="10"/>
      <c r="D17962" s="10"/>
      <c r="E17962" s="10"/>
      <c r="F17962" s="10"/>
    </row>
    <row r="17963" spans="1:6" s="66" customFormat="1" ht="409.5">
      <c r="A17963" s="10"/>
      <c r="B17963" s="10"/>
      <c r="C17963" s="10"/>
      <c r="D17963" s="10"/>
      <c r="E17963" s="10"/>
      <c r="F17963" s="10"/>
    </row>
    <row r="17964" spans="1:6" s="66" customFormat="1" ht="409.5">
      <c r="A17964" s="10"/>
      <c r="B17964" s="10"/>
      <c r="C17964" s="10"/>
      <c r="D17964" s="10"/>
      <c r="E17964" s="10"/>
      <c r="F17964" s="10"/>
    </row>
    <row r="17965" spans="1:6" s="66" customFormat="1" ht="409.5">
      <c r="A17965" s="10"/>
      <c r="B17965" s="10"/>
      <c r="C17965" s="10"/>
      <c r="D17965" s="10"/>
      <c r="E17965" s="10"/>
      <c r="F17965" s="10"/>
    </row>
    <row r="17966" spans="1:6" s="66" customFormat="1" ht="409.5">
      <c r="A17966" s="10"/>
      <c r="B17966" s="10"/>
      <c r="C17966" s="10"/>
      <c r="D17966" s="10"/>
      <c r="E17966" s="10"/>
      <c r="F17966" s="10"/>
    </row>
    <row r="17967" spans="1:6" s="66" customFormat="1" ht="409.5">
      <c r="A17967" s="10"/>
      <c r="B17967" s="10"/>
      <c r="C17967" s="10"/>
      <c r="D17967" s="10"/>
      <c r="E17967" s="10"/>
      <c r="F17967" s="10"/>
    </row>
    <row r="17968" spans="1:6" s="66" customFormat="1" ht="409.5">
      <c r="A17968" s="10"/>
      <c r="B17968" s="10"/>
      <c r="C17968" s="10"/>
      <c r="D17968" s="10"/>
      <c r="E17968" s="10"/>
      <c r="F17968" s="10"/>
    </row>
    <row r="17969" spans="1:6" s="66" customFormat="1" ht="409.5">
      <c r="A17969" s="10"/>
      <c r="B17969" s="10"/>
      <c r="C17969" s="10"/>
      <c r="D17969" s="10"/>
      <c r="E17969" s="10"/>
      <c r="F17969" s="10"/>
    </row>
    <row r="17970" spans="1:6" s="66" customFormat="1" ht="409.5">
      <c r="A17970" s="10"/>
      <c r="B17970" s="10"/>
      <c r="C17970" s="10"/>
      <c r="D17970" s="10"/>
      <c r="E17970" s="10"/>
      <c r="F17970" s="10"/>
    </row>
    <row r="17971" spans="1:6" s="66" customFormat="1" ht="409.5">
      <c r="A17971" s="10"/>
      <c r="B17971" s="10"/>
      <c r="C17971" s="10"/>
      <c r="D17971" s="10"/>
      <c r="E17971" s="10"/>
      <c r="F17971" s="10"/>
    </row>
    <row r="17972" spans="1:6" s="66" customFormat="1" ht="409.5">
      <c r="A17972" s="10"/>
      <c r="B17972" s="10"/>
      <c r="C17972" s="10"/>
      <c r="D17972" s="10"/>
      <c r="E17972" s="10"/>
      <c r="F17972" s="10"/>
    </row>
    <row r="17973" spans="1:6" s="66" customFormat="1" ht="409.5">
      <c r="A17973" s="10"/>
      <c r="B17973" s="10"/>
      <c r="C17973" s="10"/>
      <c r="D17973" s="10"/>
      <c r="E17973" s="10"/>
      <c r="F17973" s="10"/>
    </row>
    <row r="17974" spans="1:6" s="66" customFormat="1" ht="409.5">
      <c r="A17974" s="10"/>
      <c r="B17974" s="10"/>
      <c r="C17974" s="10"/>
      <c r="D17974" s="10"/>
      <c r="E17974" s="10"/>
      <c r="F17974" s="10"/>
    </row>
    <row r="17975" spans="1:6" s="66" customFormat="1" ht="409.5">
      <c r="A17975" s="10"/>
      <c r="B17975" s="10"/>
      <c r="C17975" s="10"/>
      <c r="D17975" s="10"/>
      <c r="E17975" s="10"/>
      <c r="F17975" s="10"/>
    </row>
    <row r="17976" spans="1:6" s="66" customFormat="1" ht="409.5">
      <c r="A17976" s="10"/>
      <c r="B17976" s="10"/>
      <c r="C17976" s="10"/>
      <c r="D17976" s="10"/>
      <c r="E17976" s="10"/>
      <c r="F17976" s="10"/>
    </row>
    <row r="17977" spans="1:6" s="66" customFormat="1" ht="409.5">
      <c r="A17977" s="10"/>
      <c r="B17977" s="10"/>
      <c r="C17977" s="10"/>
      <c r="D17977" s="10"/>
      <c r="E17977" s="10"/>
      <c r="F17977" s="10"/>
    </row>
    <row r="17978" spans="1:6" s="66" customFormat="1" ht="409.5">
      <c r="A17978" s="10"/>
      <c r="B17978" s="10"/>
      <c r="C17978" s="10"/>
      <c r="D17978" s="10"/>
      <c r="E17978" s="10"/>
      <c r="F17978" s="10"/>
    </row>
    <row r="17979" spans="1:6" s="66" customFormat="1" ht="409.5">
      <c r="A17979" s="10"/>
      <c r="B17979" s="10"/>
      <c r="C17979" s="10"/>
      <c r="D17979" s="10"/>
      <c r="E17979" s="10"/>
      <c r="F17979" s="10"/>
    </row>
    <row r="17980" spans="1:6" s="66" customFormat="1" ht="409.5">
      <c r="A17980" s="10"/>
      <c r="B17980" s="10"/>
      <c r="C17980" s="10"/>
      <c r="D17980" s="10"/>
      <c r="E17980" s="10"/>
      <c r="F17980" s="10"/>
    </row>
    <row r="17981" spans="1:6" s="66" customFormat="1" ht="409.5">
      <c r="A17981" s="10"/>
      <c r="B17981" s="10"/>
      <c r="C17981" s="10"/>
      <c r="D17981" s="10"/>
      <c r="E17981" s="10"/>
      <c r="F17981" s="10"/>
    </row>
    <row r="17982" spans="1:6" s="66" customFormat="1" ht="409.5">
      <c r="A17982" s="10"/>
      <c r="B17982" s="10"/>
      <c r="C17982" s="10"/>
      <c r="D17982" s="10"/>
      <c r="E17982" s="10"/>
      <c r="F17982" s="10"/>
    </row>
    <row r="17983" spans="1:6" s="66" customFormat="1" ht="409.5">
      <c r="A17983" s="10"/>
      <c r="B17983" s="10"/>
      <c r="C17983" s="10"/>
      <c r="D17983" s="10"/>
      <c r="E17983" s="10"/>
      <c r="F17983" s="10"/>
    </row>
    <row r="17984" spans="1:6" s="66" customFormat="1" ht="409.5">
      <c r="A17984" s="10"/>
      <c r="B17984" s="10"/>
      <c r="C17984" s="10"/>
      <c r="D17984" s="10"/>
      <c r="E17984" s="10"/>
      <c r="F17984" s="10"/>
    </row>
    <row r="17985" spans="1:6" s="66" customFormat="1" ht="409.5">
      <c r="A17985" s="10"/>
      <c r="B17985" s="10"/>
      <c r="C17985" s="10"/>
      <c r="D17985" s="10"/>
      <c r="E17985" s="10"/>
      <c r="F17985" s="10"/>
    </row>
    <row r="17986" spans="1:6" s="66" customFormat="1" ht="409.5">
      <c r="A17986" s="10"/>
      <c r="B17986" s="10"/>
      <c r="C17986" s="10"/>
      <c r="D17986" s="10"/>
      <c r="E17986" s="10"/>
      <c r="F17986" s="10"/>
    </row>
    <row r="17987" spans="1:6" s="66" customFormat="1" ht="409.5">
      <c r="A17987" s="10"/>
      <c r="B17987" s="10"/>
      <c r="C17987" s="10"/>
      <c r="D17987" s="10"/>
      <c r="E17987" s="10"/>
      <c r="F17987" s="10"/>
    </row>
    <row r="17988" spans="1:6" s="66" customFormat="1" ht="409.5">
      <c r="A17988" s="10"/>
      <c r="B17988" s="10"/>
      <c r="C17988" s="10"/>
      <c r="D17988" s="10"/>
      <c r="E17988" s="10"/>
      <c r="F17988" s="10"/>
    </row>
    <row r="17989" spans="1:6" s="66" customFormat="1" ht="409.5">
      <c r="A17989" s="10"/>
      <c r="B17989" s="10"/>
      <c r="C17989" s="10"/>
      <c r="D17989" s="10"/>
      <c r="E17989" s="10"/>
      <c r="F17989" s="10"/>
    </row>
    <row r="17990" spans="1:6" s="66" customFormat="1" ht="409.5">
      <c r="A17990" s="10"/>
      <c r="B17990" s="10"/>
      <c r="C17990" s="10"/>
      <c r="D17990" s="10"/>
      <c r="E17990" s="10"/>
      <c r="F17990" s="10"/>
    </row>
    <row r="17991" spans="1:6" s="66" customFormat="1" ht="409.5">
      <c r="A17991" s="10"/>
      <c r="B17991" s="10"/>
      <c r="C17991" s="10"/>
      <c r="D17991" s="10"/>
      <c r="E17991" s="10"/>
      <c r="F17991" s="10"/>
    </row>
    <row r="17992" spans="1:6" s="66" customFormat="1" ht="409.5">
      <c r="A17992" s="10"/>
      <c r="B17992" s="10"/>
      <c r="C17992" s="10"/>
      <c r="D17992" s="10"/>
      <c r="E17992" s="10"/>
      <c r="F17992" s="10"/>
    </row>
    <row r="17993" spans="1:6" s="66" customFormat="1" ht="409.5">
      <c r="A17993" s="10"/>
      <c r="B17993" s="10"/>
      <c r="C17993" s="10"/>
      <c r="D17993" s="10"/>
      <c r="E17993" s="10"/>
      <c r="F17993" s="10"/>
    </row>
    <row r="17994" spans="1:6" s="66" customFormat="1" ht="409.5">
      <c r="A17994" s="10"/>
      <c r="B17994" s="10"/>
      <c r="C17994" s="10"/>
      <c r="D17994" s="10"/>
      <c r="E17994" s="10"/>
      <c r="F17994" s="10"/>
    </row>
    <row r="17995" spans="1:6" s="66" customFormat="1" ht="409.5">
      <c r="A17995" s="10"/>
      <c r="B17995" s="10"/>
      <c r="C17995" s="10"/>
      <c r="D17995" s="10"/>
      <c r="E17995" s="10"/>
      <c r="F17995" s="10"/>
    </row>
    <row r="17996" spans="1:6" s="66" customFormat="1" ht="409.5">
      <c r="A17996" s="10"/>
      <c r="B17996" s="10"/>
      <c r="C17996" s="10"/>
      <c r="D17996" s="10"/>
      <c r="E17996" s="10"/>
      <c r="F17996" s="10"/>
    </row>
    <row r="17997" spans="1:6" s="66" customFormat="1" ht="409.5">
      <c r="A17997" s="10"/>
      <c r="B17997" s="10"/>
      <c r="C17997" s="10"/>
      <c r="D17997" s="10"/>
      <c r="E17997" s="10"/>
      <c r="F17997" s="10"/>
    </row>
    <row r="17998" spans="1:6" s="66" customFormat="1" ht="409.5">
      <c r="A17998" s="10"/>
      <c r="B17998" s="10"/>
      <c r="C17998" s="10"/>
      <c r="D17998" s="10"/>
      <c r="E17998" s="10"/>
      <c r="F17998" s="10"/>
    </row>
    <row r="17999" spans="1:6" s="66" customFormat="1" ht="409.5">
      <c r="A17999" s="10"/>
      <c r="B17999" s="10"/>
      <c r="C17999" s="10"/>
      <c r="D17999" s="10"/>
      <c r="E17999" s="10"/>
      <c r="F17999" s="10"/>
    </row>
    <row r="18000" spans="1:6" s="66" customFormat="1" ht="409.5">
      <c r="A18000" s="10"/>
      <c r="B18000" s="10"/>
      <c r="C18000" s="10"/>
      <c r="D18000" s="10"/>
      <c r="E18000" s="10"/>
      <c r="F18000" s="10"/>
    </row>
    <row r="18001" spans="1:6" s="66" customFormat="1" ht="409.5">
      <c r="A18001" s="10"/>
      <c r="B18001" s="10"/>
      <c r="C18001" s="10"/>
      <c r="D18001" s="10"/>
      <c r="E18001" s="10"/>
      <c r="F18001" s="10"/>
    </row>
    <row r="18002" spans="1:6" s="66" customFormat="1" ht="409.5">
      <c r="A18002" s="10"/>
      <c r="B18002" s="10"/>
      <c r="C18002" s="10"/>
      <c r="D18002" s="10"/>
      <c r="E18002" s="10"/>
      <c r="F18002" s="10"/>
    </row>
    <row r="18003" spans="1:6" s="66" customFormat="1" ht="409.5">
      <c r="A18003" s="10"/>
      <c r="B18003" s="10"/>
      <c r="C18003" s="10"/>
      <c r="D18003" s="10"/>
      <c r="E18003" s="10"/>
      <c r="F18003" s="10"/>
    </row>
    <row r="18004" spans="1:6" s="66" customFormat="1" ht="409.5">
      <c r="A18004" s="10"/>
      <c r="B18004" s="10"/>
      <c r="C18004" s="10"/>
      <c r="D18004" s="10"/>
      <c r="E18004" s="10"/>
      <c r="F18004" s="10"/>
    </row>
    <row r="18005" spans="1:6" s="66" customFormat="1" ht="409.5">
      <c r="A18005" s="10"/>
      <c r="B18005" s="10"/>
      <c r="C18005" s="10"/>
      <c r="D18005" s="10"/>
      <c r="E18005" s="10"/>
      <c r="F18005" s="10"/>
    </row>
    <row r="18006" spans="1:6" s="66" customFormat="1" ht="409.5">
      <c r="A18006" s="10"/>
      <c r="B18006" s="10"/>
      <c r="C18006" s="10"/>
      <c r="D18006" s="10"/>
      <c r="E18006" s="10"/>
      <c r="F18006" s="10"/>
    </row>
    <row r="18007" spans="1:6" s="66" customFormat="1" ht="409.5">
      <c r="A18007" s="10"/>
      <c r="B18007" s="10"/>
      <c r="C18007" s="10"/>
      <c r="D18007" s="10"/>
      <c r="E18007" s="10"/>
      <c r="F18007" s="10"/>
    </row>
    <row r="18008" spans="1:6" s="66" customFormat="1" ht="409.5">
      <c r="A18008" s="10"/>
      <c r="B18008" s="10"/>
      <c r="C18008" s="10"/>
      <c r="D18008" s="10"/>
      <c r="E18008" s="10"/>
      <c r="F18008" s="10"/>
    </row>
    <row r="18009" spans="1:6" s="66" customFormat="1" ht="409.5">
      <c r="A18009" s="10"/>
      <c r="B18009" s="10"/>
      <c r="C18009" s="10"/>
      <c r="D18009" s="10"/>
      <c r="E18009" s="10"/>
      <c r="F18009" s="10"/>
    </row>
    <row r="18010" spans="1:6" s="66" customFormat="1" ht="409.5">
      <c r="A18010" s="10"/>
      <c r="B18010" s="10"/>
      <c r="C18010" s="10"/>
      <c r="D18010" s="10"/>
      <c r="E18010" s="10"/>
      <c r="F18010" s="10"/>
    </row>
    <row r="18011" spans="1:6" s="66" customFormat="1" ht="409.5">
      <c r="A18011" s="10"/>
      <c r="B18011" s="10"/>
      <c r="C18011" s="10"/>
      <c r="D18011" s="10"/>
      <c r="E18011" s="10"/>
      <c r="F18011" s="10"/>
    </row>
    <row r="18012" spans="1:6" s="66" customFormat="1" ht="409.5">
      <c r="A18012" s="10"/>
      <c r="B18012" s="10"/>
      <c r="C18012" s="10"/>
      <c r="D18012" s="10"/>
      <c r="E18012" s="10"/>
      <c r="F18012" s="10"/>
    </row>
    <row r="18013" spans="1:6" s="66" customFormat="1" ht="409.5">
      <c r="A18013" s="10"/>
      <c r="B18013" s="10"/>
      <c r="C18013" s="10"/>
      <c r="D18013" s="10"/>
      <c r="E18013" s="10"/>
      <c r="F18013" s="10"/>
    </row>
    <row r="18014" spans="1:6" s="66" customFormat="1" ht="409.5">
      <c r="A18014" s="10"/>
      <c r="B18014" s="10"/>
      <c r="C18014" s="10"/>
      <c r="D18014" s="10"/>
      <c r="E18014" s="10"/>
      <c r="F18014" s="10"/>
    </row>
    <row r="18015" spans="1:6" s="66" customFormat="1" ht="409.5">
      <c r="A18015" s="10"/>
      <c r="B18015" s="10"/>
      <c r="C18015" s="10"/>
      <c r="D18015" s="10"/>
      <c r="E18015" s="10"/>
      <c r="F18015" s="10"/>
    </row>
    <row r="18016" spans="1:6" s="66" customFormat="1" ht="409.5">
      <c r="A18016" s="10"/>
      <c r="B18016" s="10"/>
      <c r="C18016" s="10"/>
      <c r="D18016" s="10"/>
      <c r="E18016" s="10"/>
      <c r="F18016" s="10"/>
    </row>
    <row r="18017" spans="1:6" s="66" customFormat="1" ht="409.5">
      <c r="A18017" s="10"/>
      <c r="B18017" s="10"/>
      <c r="C18017" s="10"/>
      <c r="D18017" s="10"/>
      <c r="E18017" s="10"/>
      <c r="F18017" s="10"/>
    </row>
    <row r="18018" spans="1:6" s="66" customFormat="1" ht="409.5">
      <c r="A18018" s="10"/>
      <c r="B18018" s="10"/>
      <c r="C18018" s="10"/>
      <c r="D18018" s="10"/>
      <c r="E18018" s="10"/>
      <c r="F18018" s="10"/>
    </row>
    <row r="18019" spans="1:6" s="66" customFormat="1" ht="409.5">
      <c r="A18019" s="10"/>
      <c r="B18019" s="10"/>
      <c r="C18019" s="10"/>
      <c r="D18019" s="10"/>
      <c r="E18019" s="10"/>
      <c r="F18019" s="10"/>
    </row>
    <row r="18020" spans="1:6" s="66" customFormat="1" ht="409.5">
      <c r="A18020" s="10"/>
      <c r="B18020" s="10"/>
      <c r="C18020" s="10"/>
      <c r="D18020" s="10"/>
      <c r="E18020" s="10"/>
      <c r="F18020" s="10"/>
    </row>
    <row r="18021" spans="1:6" s="66" customFormat="1" ht="409.5">
      <c r="A18021" s="10"/>
      <c r="B18021" s="10"/>
      <c r="C18021" s="10"/>
      <c r="D18021" s="10"/>
      <c r="E18021" s="10"/>
      <c r="F18021" s="10"/>
    </row>
    <row r="18022" spans="1:6" s="66" customFormat="1" ht="409.5">
      <c r="A18022" s="10"/>
      <c r="B18022" s="10"/>
      <c r="C18022" s="10"/>
      <c r="D18022" s="10"/>
      <c r="E18022" s="10"/>
      <c r="F18022" s="10"/>
    </row>
    <row r="18023" spans="1:6" s="66" customFormat="1" ht="409.5">
      <c r="A18023" s="10"/>
      <c r="B18023" s="10"/>
      <c r="C18023" s="10"/>
      <c r="D18023" s="10"/>
      <c r="E18023" s="10"/>
      <c r="F18023" s="10"/>
    </row>
    <row r="18024" spans="1:6" s="66" customFormat="1" ht="409.5">
      <c r="A18024" s="10"/>
      <c r="B18024" s="10"/>
      <c r="C18024" s="10"/>
      <c r="D18024" s="10"/>
      <c r="E18024" s="10"/>
      <c r="F18024" s="10"/>
    </row>
    <row r="18025" spans="1:6" s="66" customFormat="1" ht="409.5">
      <c r="A18025" s="10"/>
      <c r="B18025" s="10"/>
      <c r="C18025" s="10"/>
      <c r="D18025" s="10"/>
      <c r="E18025" s="10"/>
      <c r="F18025" s="10"/>
    </row>
    <row r="18026" spans="1:6" s="66" customFormat="1" ht="409.5">
      <c r="A18026" s="10"/>
      <c r="B18026" s="10"/>
      <c r="C18026" s="10"/>
      <c r="D18026" s="10"/>
      <c r="E18026" s="10"/>
      <c r="F18026" s="10"/>
    </row>
    <row r="18027" spans="1:6" s="66" customFormat="1" ht="409.5">
      <c r="A18027" s="10"/>
      <c r="B18027" s="10"/>
      <c r="C18027" s="10"/>
      <c r="D18027" s="10"/>
      <c r="E18027" s="10"/>
      <c r="F18027" s="10"/>
    </row>
    <row r="18028" spans="1:6" s="66" customFormat="1" ht="409.5">
      <c r="A18028" s="10"/>
      <c r="B18028" s="10"/>
      <c r="C18028" s="10"/>
      <c r="D18028" s="10"/>
      <c r="E18028" s="10"/>
      <c r="F18028" s="10"/>
    </row>
    <row r="18029" spans="1:6" s="66" customFormat="1" ht="409.5">
      <c r="A18029" s="10"/>
      <c r="B18029" s="10"/>
      <c r="C18029" s="10"/>
      <c r="D18029" s="10"/>
      <c r="E18029" s="10"/>
      <c r="F18029" s="10"/>
    </row>
    <row r="18030" spans="1:6" s="66" customFormat="1" ht="409.5">
      <c r="A18030" s="10"/>
      <c r="B18030" s="10"/>
      <c r="C18030" s="10"/>
      <c r="D18030" s="10"/>
      <c r="E18030" s="10"/>
      <c r="F18030" s="10"/>
    </row>
    <row r="18031" spans="1:6" s="66" customFormat="1" ht="409.5">
      <c r="A18031" s="10"/>
      <c r="B18031" s="10"/>
      <c r="C18031" s="10"/>
      <c r="D18031" s="10"/>
      <c r="E18031" s="10"/>
      <c r="F18031" s="10"/>
    </row>
    <row r="18032" spans="1:6" s="66" customFormat="1" ht="409.5">
      <c r="A18032" s="10"/>
      <c r="B18032" s="10"/>
      <c r="C18032" s="10"/>
      <c r="D18032" s="10"/>
      <c r="E18032" s="10"/>
      <c r="F18032" s="10"/>
    </row>
    <row r="18033" spans="1:6" s="66" customFormat="1" ht="409.5">
      <c r="A18033" s="10"/>
      <c r="B18033" s="10"/>
      <c r="C18033" s="10"/>
      <c r="D18033" s="10"/>
      <c r="E18033" s="10"/>
      <c r="F18033" s="10"/>
    </row>
    <row r="18034" spans="1:6" s="66" customFormat="1" ht="409.5">
      <c r="A18034" s="10"/>
      <c r="B18034" s="10"/>
      <c r="C18034" s="10"/>
      <c r="D18034" s="10"/>
      <c r="E18034" s="10"/>
      <c r="F18034" s="10"/>
    </row>
    <row r="18035" spans="1:6" s="66" customFormat="1" ht="409.5">
      <c r="A18035" s="10"/>
      <c r="B18035" s="10"/>
      <c r="C18035" s="10"/>
      <c r="D18035" s="10"/>
      <c r="E18035" s="10"/>
      <c r="F18035" s="10"/>
    </row>
    <row r="18036" spans="1:6" s="66" customFormat="1" ht="409.5">
      <c r="A18036" s="10"/>
      <c r="B18036" s="10"/>
      <c r="C18036" s="10"/>
      <c r="D18036" s="10"/>
      <c r="E18036" s="10"/>
      <c r="F18036" s="10"/>
    </row>
    <row r="18037" spans="1:6" s="66" customFormat="1" ht="409.5">
      <c r="A18037" s="10"/>
      <c r="B18037" s="10"/>
      <c r="C18037" s="10"/>
      <c r="D18037" s="10"/>
      <c r="E18037" s="10"/>
      <c r="F18037" s="10"/>
    </row>
    <row r="18038" spans="1:6" s="66" customFormat="1" ht="409.5">
      <c r="A18038" s="10"/>
      <c r="B18038" s="10"/>
      <c r="C18038" s="10"/>
      <c r="D18038" s="10"/>
      <c r="E18038" s="10"/>
      <c r="F18038" s="10"/>
    </row>
    <row r="18039" spans="1:6" s="66" customFormat="1" ht="409.5">
      <c r="A18039" s="10"/>
      <c r="B18039" s="10"/>
      <c r="C18039" s="10"/>
      <c r="D18039" s="10"/>
      <c r="E18039" s="10"/>
      <c r="F18039" s="10"/>
    </row>
    <row r="18040" spans="1:6" s="66" customFormat="1" ht="409.5">
      <c r="A18040" s="10"/>
      <c r="B18040" s="10"/>
      <c r="C18040" s="10"/>
      <c r="D18040" s="10"/>
      <c r="E18040" s="10"/>
      <c r="F18040" s="10"/>
    </row>
    <row r="18041" spans="1:6" s="66" customFormat="1" ht="409.5">
      <c r="A18041" s="10"/>
      <c r="B18041" s="10"/>
      <c r="C18041" s="10"/>
      <c r="D18041" s="10"/>
      <c r="E18041" s="10"/>
      <c r="F18041" s="10"/>
    </row>
    <row r="18042" spans="1:6" s="66" customFormat="1" ht="409.5">
      <c r="A18042" s="10"/>
      <c r="B18042" s="10"/>
      <c r="C18042" s="10"/>
      <c r="D18042" s="10"/>
      <c r="E18042" s="10"/>
      <c r="F18042" s="10"/>
    </row>
    <row r="18043" spans="1:6" s="66" customFormat="1" ht="409.5">
      <c r="A18043" s="10"/>
      <c r="B18043" s="10"/>
      <c r="C18043" s="10"/>
      <c r="D18043" s="10"/>
      <c r="E18043" s="10"/>
      <c r="F18043" s="10"/>
    </row>
    <row r="18044" spans="1:6" s="66" customFormat="1" ht="409.5">
      <c r="A18044" s="10"/>
      <c r="B18044" s="10"/>
      <c r="C18044" s="10"/>
      <c r="D18044" s="10"/>
      <c r="E18044" s="10"/>
      <c r="F18044" s="10"/>
    </row>
    <row r="18045" spans="1:6" s="66" customFormat="1" ht="409.5">
      <c r="A18045" s="10"/>
      <c r="B18045" s="10"/>
      <c r="C18045" s="10"/>
      <c r="D18045" s="10"/>
      <c r="E18045" s="10"/>
      <c r="F18045" s="10"/>
    </row>
    <row r="18046" spans="1:6" s="66" customFormat="1" ht="409.5">
      <c r="A18046" s="10"/>
      <c r="B18046" s="10"/>
      <c r="C18046" s="10"/>
      <c r="D18046" s="10"/>
      <c r="E18046" s="10"/>
      <c r="F18046" s="10"/>
    </row>
    <row r="18047" spans="1:6" s="66" customFormat="1" ht="409.5">
      <c r="A18047" s="10"/>
      <c r="B18047" s="10"/>
      <c r="C18047" s="10"/>
      <c r="D18047" s="10"/>
      <c r="E18047" s="10"/>
      <c r="F18047" s="10"/>
    </row>
    <row r="18048" spans="1:6" s="66" customFormat="1" ht="409.5">
      <c r="A18048" s="10"/>
      <c r="B18048" s="10"/>
      <c r="C18048" s="10"/>
      <c r="D18048" s="10"/>
      <c r="E18048" s="10"/>
      <c r="F18048" s="10"/>
    </row>
    <row r="18049" spans="1:6" s="66" customFormat="1" ht="409.5">
      <c r="A18049" s="10"/>
      <c r="B18049" s="10"/>
      <c r="C18049" s="10"/>
      <c r="D18049" s="10"/>
      <c r="E18049" s="10"/>
      <c r="F18049" s="10"/>
    </row>
    <row r="18050" spans="1:6" s="66" customFormat="1" ht="409.5">
      <c r="A18050" s="10"/>
      <c r="B18050" s="10"/>
      <c r="C18050" s="10"/>
      <c r="D18050" s="10"/>
      <c r="E18050" s="10"/>
      <c r="F18050" s="10"/>
    </row>
    <row r="18051" spans="1:6" s="66" customFormat="1" ht="409.5">
      <c r="A18051" s="10"/>
      <c r="B18051" s="10"/>
      <c r="C18051" s="10"/>
      <c r="D18051" s="10"/>
      <c r="E18051" s="10"/>
      <c r="F18051" s="10"/>
    </row>
    <row r="18052" spans="1:6" s="66" customFormat="1" ht="409.5">
      <c r="A18052" s="10"/>
      <c r="B18052" s="10"/>
      <c r="C18052" s="10"/>
      <c r="D18052" s="10"/>
      <c r="E18052" s="10"/>
      <c r="F18052" s="10"/>
    </row>
    <row r="18053" spans="1:6" s="66" customFormat="1" ht="409.5">
      <c r="A18053" s="10"/>
      <c r="B18053" s="10"/>
      <c r="C18053" s="10"/>
      <c r="D18053" s="10"/>
      <c r="E18053" s="10"/>
      <c r="F18053" s="10"/>
    </row>
    <row r="18054" spans="1:6" s="66" customFormat="1" ht="409.5">
      <c r="A18054" s="10"/>
      <c r="B18054" s="10"/>
      <c r="C18054" s="10"/>
      <c r="D18054" s="10"/>
      <c r="E18054" s="10"/>
      <c r="F18054" s="10"/>
    </row>
    <row r="18055" spans="1:6" s="66" customFormat="1" ht="409.5">
      <c r="A18055" s="10"/>
      <c r="B18055" s="10"/>
      <c r="C18055" s="10"/>
      <c r="D18055" s="10"/>
      <c r="E18055" s="10"/>
      <c r="F18055" s="10"/>
    </row>
    <row r="18056" spans="1:6" s="66" customFormat="1" ht="409.5">
      <c r="A18056" s="10"/>
      <c r="B18056" s="10"/>
      <c r="C18056" s="10"/>
      <c r="D18056" s="10"/>
      <c r="E18056" s="10"/>
      <c r="F18056" s="10"/>
    </row>
    <row r="18057" spans="1:6" s="66" customFormat="1" ht="409.5">
      <c r="A18057" s="10"/>
      <c r="B18057" s="10"/>
      <c r="C18057" s="10"/>
      <c r="D18057" s="10"/>
      <c r="E18057" s="10"/>
      <c r="F18057" s="10"/>
    </row>
    <row r="18058" spans="1:6" s="66" customFormat="1" ht="409.5">
      <c r="A18058" s="10"/>
      <c r="B18058" s="10"/>
      <c r="C18058" s="10"/>
      <c r="D18058" s="10"/>
      <c r="E18058" s="10"/>
      <c r="F18058" s="10"/>
    </row>
    <row r="18059" spans="1:6" s="66" customFormat="1" ht="409.5">
      <c r="A18059" s="10"/>
      <c r="B18059" s="10"/>
      <c r="C18059" s="10"/>
      <c r="D18059" s="10"/>
      <c r="E18059" s="10"/>
      <c r="F18059" s="10"/>
    </row>
    <row r="18060" spans="1:6" s="66" customFormat="1" ht="409.5">
      <c r="A18060" s="10"/>
      <c r="B18060" s="10"/>
      <c r="C18060" s="10"/>
      <c r="D18060" s="10"/>
      <c r="E18060" s="10"/>
      <c r="F18060" s="10"/>
    </row>
    <row r="18061" spans="1:6" s="66" customFormat="1" ht="409.5">
      <c r="A18061" s="10"/>
      <c r="B18061" s="10"/>
      <c r="C18061" s="10"/>
      <c r="D18061" s="10"/>
      <c r="E18061" s="10"/>
      <c r="F18061" s="10"/>
    </row>
    <row r="18062" spans="1:6" s="66" customFormat="1" ht="409.5">
      <c r="A18062" s="10"/>
      <c r="B18062" s="10"/>
      <c r="C18062" s="10"/>
      <c r="D18062" s="10"/>
      <c r="E18062" s="10"/>
      <c r="F18062" s="10"/>
    </row>
    <row r="18063" spans="1:6" s="66" customFormat="1" ht="409.5">
      <c r="A18063" s="10"/>
      <c r="B18063" s="10"/>
      <c r="C18063" s="10"/>
      <c r="D18063" s="10"/>
      <c r="E18063" s="10"/>
      <c r="F18063" s="10"/>
    </row>
    <row r="18064" spans="1:6" s="66" customFormat="1" ht="409.5">
      <c r="A18064" s="10"/>
      <c r="B18064" s="10"/>
      <c r="C18064" s="10"/>
      <c r="D18064" s="10"/>
      <c r="E18064" s="10"/>
      <c r="F18064" s="10"/>
    </row>
    <row r="18065" spans="1:6" s="66" customFormat="1" ht="409.5">
      <c r="A18065" s="10"/>
      <c r="B18065" s="10"/>
      <c r="C18065" s="10"/>
      <c r="D18065" s="10"/>
      <c r="E18065" s="10"/>
      <c r="F18065" s="10"/>
    </row>
    <row r="18066" spans="1:6" s="66" customFormat="1" ht="409.5">
      <c r="A18066" s="10"/>
      <c r="B18066" s="10"/>
      <c r="C18066" s="10"/>
      <c r="D18066" s="10"/>
      <c r="E18066" s="10"/>
      <c r="F18066" s="10"/>
    </row>
    <row r="18067" spans="1:6" s="66" customFormat="1" ht="409.5">
      <c r="A18067" s="10"/>
      <c r="B18067" s="10"/>
      <c r="C18067" s="10"/>
      <c r="D18067" s="10"/>
      <c r="E18067" s="10"/>
      <c r="F18067" s="10"/>
    </row>
    <row r="18068" spans="1:6" s="66" customFormat="1" ht="409.5">
      <c r="A18068" s="10"/>
      <c r="B18068" s="10"/>
      <c r="C18068" s="10"/>
      <c r="D18068" s="10"/>
      <c r="E18068" s="10"/>
      <c r="F18068" s="10"/>
    </row>
    <row r="18069" spans="1:6" s="66" customFormat="1" ht="409.5">
      <c r="A18069" s="10"/>
      <c r="B18069" s="10"/>
      <c r="C18069" s="10"/>
      <c r="D18069" s="10"/>
      <c r="E18069" s="10"/>
      <c r="F18069" s="10"/>
    </row>
    <row r="18070" spans="1:6" s="66" customFormat="1" ht="409.5">
      <c r="A18070" s="10"/>
      <c r="B18070" s="10"/>
      <c r="C18070" s="10"/>
      <c r="D18070" s="10"/>
      <c r="E18070" s="10"/>
      <c r="F18070" s="10"/>
    </row>
    <row r="18071" spans="1:6" s="66" customFormat="1" ht="409.5">
      <c r="A18071" s="10"/>
      <c r="B18071" s="10"/>
      <c r="C18071" s="10"/>
      <c r="D18071" s="10"/>
      <c r="E18071" s="10"/>
      <c r="F18071" s="10"/>
    </row>
    <row r="18072" spans="1:6" s="66" customFormat="1" ht="409.5">
      <c r="A18072" s="10"/>
      <c r="B18072" s="10"/>
      <c r="C18072" s="10"/>
      <c r="D18072" s="10"/>
      <c r="E18072" s="10"/>
      <c r="F18072" s="10"/>
    </row>
    <row r="18073" spans="1:6" s="66" customFormat="1" ht="409.5">
      <c r="A18073" s="10"/>
      <c r="B18073" s="10"/>
      <c r="C18073" s="10"/>
      <c r="D18073" s="10"/>
      <c r="E18073" s="10"/>
      <c r="F18073" s="10"/>
    </row>
    <row r="18074" spans="1:6" s="66" customFormat="1" ht="409.5">
      <c r="A18074" s="10"/>
      <c r="B18074" s="10"/>
      <c r="C18074" s="10"/>
      <c r="D18074" s="10"/>
      <c r="E18074" s="10"/>
      <c r="F18074" s="10"/>
    </row>
    <row r="18075" spans="1:6" s="66" customFormat="1" ht="409.5">
      <c r="A18075" s="10"/>
      <c r="B18075" s="10"/>
      <c r="C18075" s="10"/>
      <c r="D18075" s="10"/>
      <c r="E18075" s="10"/>
      <c r="F18075" s="10"/>
    </row>
    <row r="18076" spans="1:6" s="66" customFormat="1" ht="409.5">
      <c r="A18076" s="10"/>
      <c r="B18076" s="10"/>
      <c r="C18076" s="10"/>
      <c r="D18076" s="10"/>
      <c r="E18076" s="10"/>
      <c r="F18076" s="10"/>
    </row>
    <row r="18077" spans="1:6" s="66" customFormat="1" ht="409.5">
      <c r="A18077" s="10"/>
      <c r="B18077" s="10"/>
      <c r="C18077" s="10"/>
      <c r="D18077" s="10"/>
      <c r="E18077" s="10"/>
      <c r="F18077" s="10"/>
    </row>
    <row r="18078" spans="1:6" s="66" customFormat="1" ht="409.5">
      <c r="A18078" s="10"/>
      <c r="B18078" s="10"/>
      <c r="C18078" s="10"/>
      <c r="D18078" s="10"/>
      <c r="E18078" s="10"/>
      <c r="F18078" s="10"/>
    </row>
    <row r="18079" spans="1:6" s="66" customFormat="1" ht="409.5">
      <c r="A18079" s="10"/>
      <c r="B18079" s="10"/>
      <c r="C18079" s="10"/>
      <c r="D18079" s="10"/>
      <c r="E18079" s="10"/>
      <c r="F18079" s="10"/>
    </row>
    <row r="18080" spans="1:6" s="66" customFormat="1" ht="409.5">
      <c r="A18080" s="10"/>
      <c r="B18080" s="10"/>
      <c r="C18080" s="10"/>
      <c r="D18080" s="10"/>
      <c r="E18080" s="10"/>
      <c r="F18080" s="10"/>
    </row>
    <row r="18081" spans="1:6" s="66" customFormat="1" ht="409.5">
      <c r="A18081" s="10"/>
      <c r="B18081" s="10"/>
      <c r="C18081" s="10"/>
      <c r="D18081" s="10"/>
      <c r="E18081" s="10"/>
      <c r="F18081" s="10"/>
    </row>
    <row r="18082" spans="1:6" s="66" customFormat="1" ht="409.5">
      <c r="A18082" s="10"/>
      <c r="B18082" s="10"/>
      <c r="C18082" s="10"/>
      <c r="D18082" s="10"/>
      <c r="E18082" s="10"/>
      <c r="F18082" s="10"/>
    </row>
    <row r="18083" spans="1:6" s="66" customFormat="1" ht="409.5">
      <c r="A18083" s="10"/>
      <c r="B18083" s="10"/>
      <c r="C18083" s="10"/>
      <c r="D18083" s="10"/>
      <c r="E18083" s="10"/>
      <c r="F18083" s="10"/>
    </row>
    <row r="18084" spans="1:6" s="66" customFormat="1" ht="409.5">
      <c r="A18084" s="10"/>
      <c r="B18084" s="10"/>
      <c r="C18084" s="10"/>
      <c r="D18084" s="10"/>
      <c r="E18084" s="10"/>
      <c r="F18084" s="10"/>
    </row>
    <row r="18085" spans="1:6" s="66" customFormat="1" ht="409.5">
      <c r="A18085" s="10"/>
      <c r="B18085" s="10"/>
      <c r="C18085" s="10"/>
      <c r="D18085" s="10"/>
      <c r="E18085" s="10"/>
      <c r="F18085" s="10"/>
    </row>
    <row r="18086" spans="1:6" s="66" customFormat="1" ht="409.5">
      <c r="A18086" s="10"/>
      <c r="B18086" s="10"/>
      <c r="C18086" s="10"/>
      <c r="D18086" s="10"/>
      <c r="E18086" s="10"/>
      <c r="F18086" s="10"/>
    </row>
    <row r="18087" spans="1:6" s="66" customFormat="1" ht="409.5">
      <c r="A18087" s="10"/>
      <c r="B18087" s="10"/>
      <c r="C18087" s="10"/>
      <c r="D18087" s="10"/>
      <c r="E18087" s="10"/>
      <c r="F18087" s="10"/>
    </row>
    <row r="18088" spans="1:6" s="66" customFormat="1" ht="409.5">
      <c r="A18088" s="10"/>
      <c r="B18088" s="10"/>
      <c r="C18088" s="10"/>
      <c r="D18088" s="10"/>
      <c r="E18088" s="10"/>
      <c r="F18088" s="10"/>
    </row>
    <row r="18089" spans="1:6" s="66" customFormat="1" ht="409.5">
      <c r="A18089" s="10"/>
      <c r="B18089" s="10"/>
      <c r="C18089" s="10"/>
      <c r="D18089" s="10"/>
      <c r="E18089" s="10"/>
      <c r="F18089" s="10"/>
    </row>
    <row r="18090" spans="1:6" s="66" customFormat="1" ht="409.5">
      <c r="A18090" s="10"/>
      <c r="B18090" s="10"/>
      <c r="C18090" s="10"/>
      <c r="D18090" s="10"/>
      <c r="E18090" s="10"/>
      <c r="F18090" s="10"/>
    </row>
    <row r="18091" spans="1:6" s="66" customFormat="1" ht="409.5">
      <c r="A18091" s="10"/>
      <c r="B18091" s="10"/>
      <c r="C18091" s="10"/>
      <c r="D18091" s="10"/>
      <c r="E18091" s="10"/>
      <c r="F18091" s="10"/>
    </row>
    <row r="18092" spans="1:6" s="66" customFormat="1" ht="409.5">
      <c r="A18092" s="10"/>
      <c r="B18092" s="10"/>
      <c r="C18092" s="10"/>
      <c r="D18092" s="10"/>
      <c r="E18092" s="10"/>
      <c r="F18092" s="10"/>
    </row>
    <row r="18093" spans="1:6" s="66" customFormat="1" ht="409.5">
      <c r="A18093" s="10"/>
      <c r="B18093" s="10"/>
      <c r="C18093" s="10"/>
      <c r="D18093" s="10"/>
      <c r="E18093" s="10"/>
      <c r="F18093" s="10"/>
    </row>
    <row r="18094" spans="1:6" s="66" customFormat="1" ht="409.5">
      <c r="A18094" s="10"/>
      <c r="B18094" s="10"/>
      <c r="C18094" s="10"/>
      <c r="D18094" s="10"/>
      <c r="E18094" s="10"/>
      <c r="F18094" s="10"/>
    </row>
    <row r="18095" spans="1:6" s="66" customFormat="1" ht="409.5">
      <c r="A18095" s="10"/>
      <c r="B18095" s="10"/>
      <c r="C18095" s="10"/>
      <c r="D18095" s="10"/>
      <c r="E18095" s="10"/>
      <c r="F18095" s="10"/>
    </row>
    <row r="18096" spans="1:6" s="66" customFormat="1" ht="409.5">
      <c r="A18096" s="10"/>
      <c r="B18096" s="10"/>
      <c r="C18096" s="10"/>
      <c r="D18096" s="10"/>
      <c r="E18096" s="10"/>
      <c r="F18096" s="10"/>
    </row>
    <row r="18097" spans="1:6" s="66" customFormat="1" ht="409.5">
      <c r="A18097" s="10"/>
      <c r="B18097" s="10"/>
      <c r="C18097" s="10"/>
      <c r="D18097" s="10"/>
      <c r="E18097" s="10"/>
      <c r="F18097" s="10"/>
    </row>
    <row r="18098" spans="1:6" s="66" customFormat="1" ht="409.5">
      <c r="A18098" s="10"/>
      <c r="B18098" s="10"/>
      <c r="C18098" s="10"/>
      <c r="D18098" s="10"/>
      <c r="E18098" s="10"/>
      <c r="F18098" s="10"/>
    </row>
    <row r="18099" spans="1:6" s="66" customFormat="1" ht="409.5">
      <c r="A18099" s="10"/>
      <c r="B18099" s="10"/>
      <c r="C18099" s="10"/>
      <c r="D18099" s="10"/>
      <c r="E18099" s="10"/>
      <c r="F18099" s="10"/>
    </row>
    <row r="18100" spans="1:6" s="66" customFormat="1" ht="409.5">
      <c r="A18100" s="10"/>
      <c r="B18100" s="10"/>
      <c r="C18100" s="10"/>
      <c r="D18100" s="10"/>
      <c r="E18100" s="10"/>
      <c r="F18100" s="10"/>
    </row>
    <row r="18101" spans="1:6" s="66" customFormat="1" ht="409.5">
      <c r="A18101" s="10"/>
      <c r="B18101" s="10"/>
      <c r="C18101" s="10"/>
      <c r="D18101" s="10"/>
      <c r="E18101" s="10"/>
      <c r="F18101" s="10"/>
    </row>
    <row r="18102" spans="1:6" s="66" customFormat="1" ht="409.5">
      <c r="A18102" s="10"/>
      <c r="B18102" s="10"/>
      <c r="C18102" s="10"/>
      <c r="D18102" s="10"/>
      <c r="E18102" s="10"/>
      <c r="F18102" s="10"/>
    </row>
    <row r="18103" spans="1:6" s="66" customFormat="1" ht="409.5">
      <c r="A18103" s="10"/>
      <c r="B18103" s="10"/>
      <c r="C18103" s="10"/>
      <c r="D18103" s="10"/>
      <c r="E18103" s="10"/>
      <c r="F18103" s="10"/>
    </row>
    <row r="18104" spans="1:6" s="66" customFormat="1" ht="409.5">
      <c r="A18104" s="10"/>
      <c r="B18104" s="10"/>
      <c r="C18104" s="10"/>
      <c r="D18104" s="10"/>
      <c r="E18104" s="10"/>
      <c r="F18104" s="10"/>
    </row>
    <row r="18105" spans="1:6" s="66" customFormat="1" ht="409.5">
      <c r="A18105" s="10"/>
      <c r="B18105" s="10"/>
      <c r="C18105" s="10"/>
      <c r="D18105" s="10"/>
      <c r="E18105" s="10"/>
      <c r="F18105" s="10"/>
    </row>
    <row r="18106" spans="1:6" s="66" customFormat="1" ht="409.5">
      <c r="A18106" s="10"/>
      <c r="B18106" s="10"/>
      <c r="C18106" s="10"/>
      <c r="D18106" s="10"/>
      <c r="E18106" s="10"/>
      <c r="F18106" s="10"/>
    </row>
    <row r="18107" spans="1:6" s="66" customFormat="1" ht="409.5">
      <c r="A18107" s="10"/>
      <c r="B18107" s="10"/>
      <c r="C18107" s="10"/>
      <c r="D18107" s="10"/>
      <c r="E18107" s="10"/>
      <c r="F18107" s="10"/>
    </row>
    <row r="18108" spans="1:6" s="66" customFormat="1" ht="409.5">
      <c r="A18108" s="10"/>
      <c r="B18108" s="10"/>
      <c r="C18108" s="10"/>
      <c r="D18108" s="10"/>
      <c r="E18108" s="10"/>
      <c r="F18108" s="10"/>
    </row>
    <row r="18109" spans="1:6" s="66" customFormat="1" ht="409.5">
      <c r="A18109" s="10"/>
      <c r="B18109" s="10"/>
      <c r="C18109" s="10"/>
      <c r="D18109" s="10"/>
      <c r="E18109" s="10"/>
      <c r="F18109" s="10"/>
    </row>
    <row r="18110" spans="1:6" s="66" customFormat="1" ht="409.5">
      <c r="A18110" s="10"/>
      <c r="B18110" s="10"/>
      <c r="C18110" s="10"/>
      <c r="D18110" s="10"/>
      <c r="E18110" s="10"/>
      <c r="F18110" s="10"/>
    </row>
    <row r="18111" spans="1:6" s="66" customFormat="1" ht="409.5">
      <c r="A18111" s="10"/>
      <c r="B18111" s="10"/>
      <c r="C18111" s="10"/>
      <c r="D18111" s="10"/>
      <c r="E18111" s="10"/>
      <c r="F18111" s="10"/>
    </row>
    <row r="18112" spans="1:6" s="66" customFormat="1" ht="409.5">
      <c r="A18112" s="10"/>
      <c r="B18112" s="10"/>
      <c r="C18112" s="10"/>
      <c r="D18112" s="10"/>
      <c r="E18112" s="10"/>
      <c r="F18112" s="10"/>
    </row>
    <row r="18113" spans="1:6" s="66" customFormat="1" ht="409.5">
      <c r="A18113" s="10"/>
      <c r="B18113" s="10"/>
      <c r="C18113" s="10"/>
      <c r="D18113" s="10"/>
      <c r="E18113" s="10"/>
      <c r="F18113" s="10"/>
    </row>
    <row r="18114" spans="1:6" s="66" customFormat="1" ht="409.5">
      <c r="A18114" s="10"/>
      <c r="B18114" s="10"/>
      <c r="C18114" s="10"/>
      <c r="D18114" s="10"/>
      <c r="E18114" s="10"/>
      <c r="F18114" s="10"/>
    </row>
    <row r="18115" spans="1:6" s="66" customFormat="1" ht="409.5">
      <c r="A18115" s="10"/>
      <c r="B18115" s="10"/>
      <c r="C18115" s="10"/>
      <c r="D18115" s="10"/>
      <c r="E18115" s="10"/>
      <c r="F18115" s="10"/>
    </row>
    <row r="18116" spans="1:6" s="66" customFormat="1" ht="409.5">
      <c r="A18116" s="10"/>
      <c r="B18116" s="10"/>
      <c r="C18116" s="10"/>
      <c r="D18116" s="10"/>
      <c r="E18116" s="10"/>
      <c r="F18116" s="10"/>
    </row>
    <row r="18117" spans="1:6" s="66" customFormat="1" ht="409.5">
      <c r="A18117" s="10"/>
      <c r="B18117" s="10"/>
      <c r="C18117" s="10"/>
      <c r="D18117" s="10"/>
      <c r="E18117" s="10"/>
      <c r="F18117" s="10"/>
    </row>
    <row r="18118" spans="1:6" s="66" customFormat="1" ht="409.5">
      <c r="A18118" s="10"/>
      <c r="B18118" s="10"/>
      <c r="C18118" s="10"/>
      <c r="D18118" s="10"/>
      <c r="E18118" s="10"/>
      <c r="F18118" s="10"/>
    </row>
    <row r="18119" spans="1:6" s="66" customFormat="1" ht="409.5">
      <c r="A18119" s="10"/>
      <c r="B18119" s="10"/>
      <c r="C18119" s="10"/>
      <c r="D18119" s="10"/>
      <c r="E18119" s="10"/>
      <c r="F18119" s="10"/>
    </row>
    <row r="18120" spans="1:6" s="66" customFormat="1" ht="409.5">
      <c r="A18120" s="10"/>
      <c r="B18120" s="10"/>
      <c r="C18120" s="10"/>
      <c r="D18120" s="10"/>
      <c r="E18120" s="10"/>
      <c r="F18120" s="10"/>
    </row>
    <row r="18121" spans="1:6" s="66" customFormat="1" ht="409.5">
      <c r="A18121" s="10"/>
      <c r="B18121" s="10"/>
      <c r="C18121" s="10"/>
      <c r="D18121" s="10"/>
      <c r="E18121" s="10"/>
      <c r="F18121" s="10"/>
    </row>
    <row r="18122" spans="1:6" s="66" customFormat="1" ht="409.5">
      <c r="A18122" s="10"/>
      <c r="B18122" s="10"/>
      <c r="C18122" s="10"/>
      <c r="D18122" s="10"/>
      <c r="E18122" s="10"/>
      <c r="F18122" s="10"/>
    </row>
    <row r="18123" spans="1:6" s="66" customFormat="1" ht="409.5">
      <c r="A18123" s="10"/>
      <c r="B18123" s="10"/>
      <c r="C18123" s="10"/>
      <c r="D18123" s="10"/>
      <c r="E18123" s="10"/>
      <c r="F18123" s="10"/>
    </row>
    <row r="18124" spans="1:6" s="66" customFormat="1" ht="409.5">
      <c r="A18124" s="10"/>
      <c r="B18124" s="10"/>
      <c r="C18124" s="10"/>
      <c r="D18124" s="10"/>
      <c r="E18124" s="10"/>
      <c r="F18124" s="10"/>
    </row>
    <row r="18125" spans="1:6" s="66" customFormat="1" ht="409.5">
      <c r="A18125" s="10"/>
      <c r="B18125" s="10"/>
      <c r="C18125" s="10"/>
      <c r="D18125" s="10"/>
      <c r="E18125" s="10"/>
      <c r="F18125" s="10"/>
    </row>
    <row r="18126" spans="1:6" s="66" customFormat="1" ht="409.5">
      <c r="A18126" s="10"/>
      <c r="B18126" s="10"/>
      <c r="C18126" s="10"/>
      <c r="D18126" s="10"/>
      <c r="E18126" s="10"/>
      <c r="F18126" s="10"/>
    </row>
    <row r="18127" spans="1:6" s="66" customFormat="1" ht="409.5">
      <c r="A18127" s="10"/>
      <c r="B18127" s="10"/>
      <c r="C18127" s="10"/>
      <c r="D18127" s="10"/>
      <c r="E18127" s="10"/>
      <c r="F18127" s="10"/>
    </row>
    <row r="18128" spans="1:6" s="66" customFormat="1" ht="409.5">
      <c r="A18128" s="10"/>
      <c r="B18128" s="10"/>
      <c r="C18128" s="10"/>
      <c r="D18128" s="10"/>
      <c r="E18128" s="10"/>
      <c r="F18128" s="10"/>
    </row>
    <row r="18129" spans="1:6" s="66" customFormat="1" ht="409.5">
      <c r="A18129" s="10"/>
      <c r="B18129" s="10"/>
      <c r="C18129" s="10"/>
      <c r="D18129" s="10"/>
      <c r="E18129" s="10"/>
      <c r="F18129" s="10"/>
    </row>
    <row r="18130" spans="1:6" s="66" customFormat="1" ht="409.5">
      <c r="A18130" s="10"/>
      <c r="B18130" s="10"/>
      <c r="C18130" s="10"/>
      <c r="D18130" s="10"/>
      <c r="E18130" s="10"/>
      <c r="F18130" s="10"/>
    </row>
    <row r="18131" spans="1:6" s="66" customFormat="1" ht="409.5">
      <c r="A18131" s="10"/>
      <c r="B18131" s="10"/>
      <c r="C18131" s="10"/>
      <c r="D18131" s="10"/>
      <c r="E18131" s="10"/>
      <c r="F18131" s="10"/>
    </row>
    <row r="18132" spans="1:6" s="66" customFormat="1" ht="409.5">
      <c r="A18132" s="10"/>
      <c r="B18132" s="10"/>
      <c r="C18132" s="10"/>
      <c r="D18132" s="10"/>
      <c r="E18132" s="10"/>
      <c r="F18132" s="10"/>
    </row>
    <row r="18133" spans="1:6" s="66" customFormat="1" ht="409.5">
      <c r="A18133" s="10"/>
      <c r="B18133" s="10"/>
      <c r="C18133" s="10"/>
      <c r="D18133" s="10"/>
      <c r="E18133" s="10"/>
      <c r="F18133" s="10"/>
    </row>
    <row r="18134" spans="1:6" s="66" customFormat="1" ht="409.5">
      <c r="A18134" s="10"/>
      <c r="B18134" s="10"/>
      <c r="C18134" s="10"/>
      <c r="D18134" s="10"/>
      <c r="E18134" s="10"/>
      <c r="F18134" s="10"/>
    </row>
    <row r="18135" spans="1:6" s="66" customFormat="1" ht="409.5">
      <c r="A18135" s="10"/>
      <c r="B18135" s="10"/>
      <c r="C18135" s="10"/>
      <c r="D18135" s="10"/>
      <c r="E18135" s="10"/>
      <c r="F18135" s="10"/>
    </row>
    <row r="18136" spans="1:6" s="66" customFormat="1" ht="409.5">
      <c r="A18136" s="10"/>
      <c r="B18136" s="10"/>
      <c r="C18136" s="10"/>
      <c r="D18136" s="10"/>
      <c r="E18136" s="10"/>
      <c r="F18136" s="10"/>
    </row>
    <row r="18137" spans="1:6" s="66" customFormat="1" ht="409.5">
      <c r="A18137" s="10"/>
      <c r="B18137" s="10"/>
      <c r="C18137" s="10"/>
      <c r="D18137" s="10"/>
      <c r="E18137" s="10"/>
      <c r="F18137" s="10"/>
    </row>
    <row r="18138" spans="1:6" s="66" customFormat="1" ht="409.5">
      <c r="A18138" s="10"/>
      <c r="B18138" s="10"/>
      <c r="C18138" s="10"/>
      <c r="D18138" s="10"/>
      <c r="E18138" s="10"/>
      <c r="F18138" s="10"/>
    </row>
    <row r="18139" spans="1:6" s="66" customFormat="1" ht="409.5">
      <c r="A18139" s="10"/>
      <c r="B18139" s="10"/>
      <c r="C18139" s="10"/>
      <c r="D18139" s="10"/>
      <c r="E18139" s="10"/>
      <c r="F18139" s="10"/>
    </row>
    <row r="18140" spans="1:6" s="66" customFormat="1" ht="409.5">
      <c r="A18140" s="10"/>
      <c r="B18140" s="10"/>
      <c r="C18140" s="10"/>
      <c r="D18140" s="10"/>
      <c r="E18140" s="10"/>
      <c r="F18140" s="10"/>
    </row>
    <row r="18141" spans="1:6" s="66" customFormat="1" ht="409.5">
      <c r="A18141" s="10"/>
      <c r="B18141" s="10"/>
      <c r="C18141" s="10"/>
      <c r="D18141" s="10"/>
      <c r="E18141" s="10"/>
      <c r="F18141" s="10"/>
    </row>
    <row r="18142" spans="1:6" s="66" customFormat="1" ht="409.5">
      <c r="A18142" s="10"/>
      <c r="B18142" s="10"/>
      <c r="C18142" s="10"/>
      <c r="D18142" s="10"/>
      <c r="E18142" s="10"/>
      <c r="F18142" s="10"/>
    </row>
    <row r="18143" spans="1:6" s="66" customFormat="1" ht="409.5">
      <c r="A18143" s="10"/>
      <c r="B18143" s="10"/>
      <c r="C18143" s="10"/>
      <c r="D18143" s="10"/>
      <c r="E18143" s="10"/>
      <c r="F18143" s="10"/>
    </row>
    <row r="18144" spans="1:6" s="66" customFormat="1" ht="409.5">
      <c r="A18144" s="10"/>
      <c r="B18144" s="10"/>
      <c r="C18144" s="10"/>
      <c r="D18144" s="10"/>
      <c r="E18144" s="10"/>
      <c r="F18144" s="10"/>
    </row>
    <row r="18145" spans="1:6" s="66" customFormat="1" ht="409.5">
      <c r="A18145" s="10"/>
      <c r="B18145" s="10"/>
      <c r="C18145" s="10"/>
      <c r="D18145" s="10"/>
      <c r="E18145" s="10"/>
      <c r="F18145" s="10"/>
    </row>
    <row r="18146" spans="1:6" s="66" customFormat="1" ht="409.5">
      <c r="A18146" s="10"/>
      <c r="B18146" s="10"/>
      <c r="C18146" s="10"/>
      <c r="D18146" s="10"/>
      <c r="E18146" s="10"/>
      <c r="F18146" s="10"/>
    </row>
    <row r="18147" spans="1:6" s="66" customFormat="1" ht="409.5">
      <c r="A18147" s="10"/>
      <c r="B18147" s="10"/>
      <c r="C18147" s="10"/>
      <c r="D18147" s="10"/>
      <c r="E18147" s="10"/>
      <c r="F18147" s="10"/>
    </row>
    <row r="18148" spans="1:6" s="66" customFormat="1" ht="409.5">
      <c r="A18148" s="10"/>
      <c r="B18148" s="10"/>
      <c r="C18148" s="10"/>
      <c r="D18148" s="10"/>
      <c r="E18148" s="10"/>
      <c r="F18148" s="10"/>
    </row>
    <row r="18149" spans="1:6" s="66" customFormat="1" ht="409.5">
      <c r="A18149" s="10"/>
      <c r="B18149" s="10"/>
      <c r="C18149" s="10"/>
      <c r="D18149" s="10"/>
      <c r="E18149" s="10"/>
      <c r="F18149" s="10"/>
    </row>
    <row r="18150" spans="1:6" s="66" customFormat="1" ht="409.5">
      <c r="A18150" s="10"/>
      <c r="B18150" s="10"/>
      <c r="C18150" s="10"/>
      <c r="D18150" s="10"/>
      <c r="E18150" s="10"/>
      <c r="F18150" s="10"/>
    </row>
    <row r="18151" spans="1:6" s="66" customFormat="1" ht="409.5">
      <c r="A18151" s="10"/>
      <c r="B18151" s="10"/>
      <c r="C18151" s="10"/>
      <c r="D18151" s="10"/>
      <c r="E18151" s="10"/>
      <c r="F18151" s="10"/>
    </row>
    <row r="18152" spans="1:6" s="66" customFormat="1" ht="409.5">
      <c r="A18152" s="10"/>
      <c r="B18152" s="10"/>
      <c r="C18152" s="10"/>
      <c r="D18152" s="10"/>
      <c r="E18152" s="10"/>
      <c r="F18152" s="10"/>
    </row>
    <row r="18153" spans="1:6" s="66" customFormat="1" ht="409.5">
      <c r="A18153" s="10"/>
      <c r="B18153" s="10"/>
      <c r="C18153" s="10"/>
      <c r="D18153" s="10"/>
      <c r="E18153" s="10"/>
      <c r="F18153" s="10"/>
    </row>
    <row r="18154" spans="1:6" s="66" customFormat="1" ht="409.5">
      <c r="A18154" s="10"/>
      <c r="B18154" s="10"/>
      <c r="C18154" s="10"/>
      <c r="D18154" s="10"/>
      <c r="E18154" s="10"/>
      <c r="F18154" s="10"/>
    </row>
    <row r="18155" spans="1:6" s="66" customFormat="1" ht="409.5">
      <c r="A18155" s="10"/>
      <c r="B18155" s="10"/>
      <c r="C18155" s="10"/>
      <c r="D18155" s="10"/>
      <c r="E18155" s="10"/>
      <c r="F18155" s="10"/>
    </row>
    <row r="18156" spans="1:6" s="66" customFormat="1" ht="409.5">
      <c r="A18156" s="10"/>
      <c r="B18156" s="10"/>
      <c r="C18156" s="10"/>
      <c r="D18156" s="10"/>
      <c r="E18156" s="10"/>
      <c r="F18156" s="10"/>
    </row>
    <row r="18157" spans="1:6" s="66" customFormat="1" ht="409.5">
      <c r="A18157" s="10"/>
      <c r="B18157" s="10"/>
      <c r="C18157" s="10"/>
      <c r="D18157" s="10"/>
      <c r="E18157" s="10"/>
      <c r="F18157" s="10"/>
    </row>
    <row r="18158" spans="1:6" s="66" customFormat="1" ht="409.5">
      <c r="A18158" s="10"/>
      <c r="B18158" s="10"/>
      <c r="C18158" s="10"/>
      <c r="D18158" s="10"/>
      <c r="E18158" s="10"/>
      <c r="F18158" s="10"/>
    </row>
    <row r="18159" spans="1:6" s="66" customFormat="1" ht="409.5">
      <c r="A18159" s="10"/>
      <c r="B18159" s="10"/>
      <c r="C18159" s="10"/>
      <c r="D18159" s="10"/>
      <c r="E18159" s="10"/>
      <c r="F18159" s="10"/>
    </row>
    <row r="18160" spans="1:6" s="66" customFormat="1" ht="409.5">
      <c r="A18160" s="10"/>
      <c r="B18160" s="10"/>
      <c r="C18160" s="10"/>
      <c r="D18160" s="10"/>
      <c r="E18160" s="10"/>
      <c r="F18160" s="10"/>
    </row>
    <row r="18161" spans="1:6" s="66" customFormat="1" ht="409.5">
      <c r="A18161" s="10"/>
      <c r="B18161" s="10"/>
      <c r="C18161" s="10"/>
      <c r="D18161" s="10"/>
      <c r="E18161" s="10"/>
      <c r="F18161" s="10"/>
    </row>
    <row r="18162" spans="1:6" s="66" customFormat="1" ht="409.5">
      <c r="A18162" s="10"/>
      <c r="B18162" s="10"/>
      <c r="C18162" s="10"/>
      <c r="D18162" s="10"/>
      <c r="E18162" s="10"/>
      <c r="F18162" s="10"/>
    </row>
    <row r="18163" spans="1:6" s="66" customFormat="1" ht="409.5">
      <c r="A18163" s="10"/>
      <c r="B18163" s="10"/>
      <c r="C18163" s="10"/>
      <c r="D18163" s="10"/>
      <c r="E18163" s="10"/>
      <c r="F18163" s="10"/>
    </row>
    <row r="18164" spans="1:6" s="66" customFormat="1" ht="409.5">
      <c r="A18164" s="10"/>
      <c r="B18164" s="10"/>
      <c r="C18164" s="10"/>
      <c r="D18164" s="10"/>
      <c r="E18164" s="10"/>
      <c r="F18164" s="10"/>
    </row>
    <row r="18165" spans="1:6" s="66" customFormat="1" ht="409.5">
      <c r="A18165" s="10"/>
      <c r="B18165" s="10"/>
      <c r="C18165" s="10"/>
      <c r="D18165" s="10"/>
      <c r="E18165" s="10"/>
      <c r="F18165" s="10"/>
    </row>
    <row r="18166" spans="1:6" s="66" customFormat="1" ht="409.5">
      <c r="A18166" s="10"/>
      <c r="B18166" s="10"/>
      <c r="C18166" s="10"/>
      <c r="D18166" s="10"/>
      <c r="E18166" s="10"/>
      <c r="F18166" s="10"/>
    </row>
    <row r="18167" spans="1:6" s="66" customFormat="1" ht="409.5">
      <c r="A18167" s="10"/>
      <c r="B18167" s="10"/>
      <c r="C18167" s="10"/>
      <c r="D18167" s="10"/>
      <c r="E18167" s="10"/>
      <c r="F18167" s="10"/>
    </row>
    <row r="18168" spans="1:6" s="66" customFormat="1" ht="409.5">
      <c r="A18168" s="10"/>
      <c r="B18168" s="10"/>
      <c r="C18168" s="10"/>
      <c r="D18168" s="10"/>
      <c r="E18168" s="10"/>
      <c r="F18168" s="10"/>
    </row>
    <row r="18169" spans="1:6" s="66" customFormat="1" ht="409.5">
      <c r="A18169" s="10"/>
      <c r="B18169" s="10"/>
      <c r="C18169" s="10"/>
      <c r="D18169" s="10"/>
      <c r="E18169" s="10"/>
      <c r="F18169" s="10"/>
    </row>
    <row r="18170" spans="1:6" s="66" customFormat="1" ht="409.5">
      <c r="A18170" s="10"/>
      <c r="B18170" s="10"/>
      <c r="C18170" s="10"/>
      <c r="D18170" s="10"/>
      <c r="E18170" s="10"/>
      <c r="F18170" s="10"/>
    </row>
    <row r="18171" spans="1:6" s="66" customFormat="1" ht="409.5">
      <c r="A18171" s="10"/>
      <c r="B18171" s="10"/>
      <c r="C18171" s="10"/>
      <c r="D18171" s="10"/>
      <c r="E18171" s="10"/>
      <c r="F18171" s="10"/>
    </row>
    <row r="18172" spans="1:6" s="66" customFormat="1" ht="409.5">
      <c r="A18172" s="10"/>
      <c r="B18172" s="10"/>
      <c r="C18172" s="10"/>
      <c r="D18172" s="10"/>
      <c r="E18172" s="10"/>
      <c r="F18172" s="10"/>
    </row>
    <row r="18173" spans="1:6" s="66" customFormat="1" ht="409.5">
      <c r="A18173" s="10"/>
      <c r="B18173" s="10"/>
      <c r="C18173" s="10"/>
      <c r="D18173" s="10"/>
      <c r="E18173" s="10"/>
      <c r="F18173" s="10"/>
    </row>
    <row r="18174" spans="1:6" s="66" customFormat="1" ht="409.5">
      <c r="A18174" s="10"/>
      <c r="B18174" s="10"/>
      <c r="C18174" s="10"/>
      <c r="D18174" s="10"/>
      <c r="E18174" s="10"/>
      <c r="F18174" s="10"/>
    </row>
    <row r="18175" spans="1:6" s="66" customFormat="1" ht="409.5">
      <c r="A18175" s="10"/>
      <c r="B18175" s="10"/>
      <c r="C18175" s="10"/>
      <c r="D18175" s="10"/>
      <c r="E18175" s="10"/>
      <c r="F18175" s="10"/>
    </row>
    <row r="18176" spans="1:6" s="66" customFormat="1" ht="409.5">
      <c r="A18176" s="10"/>
      <c r="B18176" s="10"/>
      <c r="C18176" s="10"/>
      <c r="D18176" s="10"/>
      <c r="E18176" s="10"/>
      <c r="F18176" s="10"/>
    </row>
    <row r="18177" spans="1:6" s="66" customFormat="1" ht="409.5">
      <c r="A18177" s="10"/>
      <c r="B18177" s="10"/>
      <c r="C18177" s="10"/>
      <c r="D18177" s="10"/>
      <c r="E18177" s="10"/>
      <c r="F18177" s="10"/>
    </row>
    <row r="18178" spans="1:6" s="66" customFormat="1" ht="409.5">
      <c r="A18178" s="10"/>
      <c r="B18178" s="10"/>
      <c r="C18178" s="10"/>
      <c r="D18178" s="10"/>
      <c r="E18178" s="10"/>
      <c r="F18178" s="10"/>
    </row>
    <row r="18179" spans="1:6" s="66" customFormat="1" ht="409.5">
      <c r="A18179" s="10"/>
      <c r="B18179" s="10"/>
      <c r="C18179" s="10"/>
      <c r="D18179" s="10"/>
      <c r="E18179" s="10"/>
      <c r="F18179" s="10"/>
    </row>
    <row r="18180" spans="1:6" s="66" customFormat="1" ht="409.5">
      <c r="A18180" s="10"/>
      <c r="B18180" s="10"/>
      <c r="C18180" s="10"/>
      <c r="D18180" s="10"/>
      <c r="E18180" s="10"/>
      <c r="F18180" s="10"/>
    </row>
    <row r="18181" spans="1:6" s="66" customFormat="1" ht="409.5">
      <c r="A18181" s="10"/>
      <c r="B18181" s="10"/>
      <c r="C18181" s="10"/>
      <c r="D18181" s="10"/>
      <c r="E18181" s="10"/>
      <c r="F18181" s="10"/>
    </row>
    <row r="18182" spans="1:6" s="66" customFormat="1" ht="409.5">
      <c r="A18182" s="10"/>
      <c r="B18182" s="10"/>
      <c r="C18182" s="10"/>
      <c r="D18182" s="10"/>
      <c r="E18182" s="10"/>
      <c r="F18182" s="10"/>
    </row>
    <row r="18183" spans="1:6" s="66" customFormat="1" ht="409.5">
      <c r="A18183" s="10"/>
      <c r="B18183" s="10"/>
      <c r="C18183" s="10"/>
      <c r="D18183" s="10"/>
      <c r="E18183" s="10"/>
      <c r="F18183" s="10"/>
    </row>
    <row r="18184" spans="1:6" s="66" customFormat="1" ht="409.5">
      <c r="A18184" s="10"/>
      <c r="B18184" s="10"/>
      <c r="C18184" s="10"/>
      <c r="D18184" s="10"/>
      <c r="E18184" s="10"/>
      <c r="F18184" s="10"/>
    </row>
    <row r="18185" spans="1:6" s="66" customFormat="1" ht="409.5">
      <c r="A18185" s="10"/>
      <c r="B18185" s="10"/>
      <c r="C18185" s="10"/>
      <c r="D18185" s="10"/>
      <c r="E18185" s="10"/>
      <c r="F18185" s="10"/>
    </row>
    <row r="18186" spans="1:6" s="66" customFormat="1" ht="409.5">
      <c r="A18186" s="10"/>
      <c r="B18186" s="10"/>
      <c r="C18186" s="10"/>
      <c r="D18186" s="10"/>
      <c r="E18186" s="10"/>
      <c r="F18186" s="10"/>
    </row>
    <row r="18187" spans="1:6" s="66" customFormat="1" ht="409.5">
      <c r="A18187" s="10"/>
      <c r="B18187" s="10"/>
      <c r="C18187" s="10"/>
      <c r="D18187" s="10"/>
      <c r="E18187" s="10"/>
      <c r="F18187" s="10"/>
    </row>
    <row r="18188" spans="1:6" s="66" customFormat="1" ht="409.5">
      <c r="A18188" s="10"/>
      <c r="B18188" s="10"/>
      <c r="C18188" s="10"/>
      <c r="D18188" s="10"/>
      <c r="E18188" s="10"/>
      <c r="F18188" s="10"/>
    </row>
    <row r="18189" spans="1:6" s="66" customFormat="1" ht="409.5">
      <c r="A18189" s="10"/>
      <c r="B18189" s="10"/>
      <c r="C18189" s="10"/>
      <c r="D18189" s="10"/>
      <c r="E18189" s="10"/>
      <c r="F18189" s="10"/>
    </row>
    <row r="18190" spans="1:6" s="66" customFormat="1" ht="409.5">
      <c r="A18190" s="10"/>
      <c r="B18190" s="10"/>
      <c r="C18190" s="10"/>
      <c r="D18190" s="10"/>
      <c r="E18190" s="10"/>
      <c r="F18190" s="10"/>
    </row>
    <row r="18191" spans="1:6" s="66" customFormat="1" ht="409.5">
      <c r="A18191" s="10"/>
      <c r="B18191" s="10"/>
      <c r="C18191" s="10"/>
      <c r="D18191" s="10"/>
      <c r="E18191" s="10"/>
      <c r="F18191" s="10"/>
    </row>
    <row r="18192" spans="1:6" s="66" customFormat="1" ht="409.5">
      <c r="A18192" s="10"/>
      <c r="B18192" s="10"/>
      <c r="C18192" s="10"/>
      <c r="D18192" s="10"/>
      <c r="E18192" s="10"/>
      <c r="F18192" s="10"/>
    </row>
    <row r="18193" spans="1:6" s="66" customFormat="1" ht="409.5">
      <c r="A18193" s="10"/>
      <c r="B18193" s="10"/>
      <c r="C18193" s="10"/>
      <c r="D18193" s="10"/>
      <c r="E18193" s="10"/>
      <c r="F18193" s="10"/>
    </row>
    <row r="18194" spans="1:6" s="66" customFormat="1" ht="409.5">
      <c r="A18194" s="10"/>
      <c r="B18194" s="10"/>
      <c r="C18194" s="10"/>
      <c r="D18194" s="10"/>
      <c r="E18194" s="10"/>
      <c r="F18194" s="10"/>
    </row>
    <row r="18195" spans="1:6" s="66" customFormat="1" ht="409.5">
      <c r="A18195" s="10"/>
      <c r="B18195" s="10"/>
      <c r="C18195" s="10"/>
      <c r="D18195" s="10"/>
      <c r="E18195" s="10"/>
      <c r="F18195" s="10"/>
    </row>
    <row r="18196" spans="1:6" s="66" customFormat="1" ht="409.5">
      <c r="A18196" s="10"/>
      <c r="B18196" s="10"/>
      <c r="C18196" s="10"/>
      <c r="D18196" s="10"/>
      <c r="E18196" s="10"/>
      <c r="F18196" s="10"/>
    </row>
    <row r="18197" spans="1:6" s="66" customFormat="1" ht="409.5">
      <c r="A18197" s="10"/>
      <c r="B18197" s="10"/>
      <c r="C18197" s="10"/>
      <c r="D18197" s="10"/>
      <c r="E18197" s="10"/>
      <c r="F18197" s="10"/>
    </row>
    <row r="18198" spans="1:6" s="66" customFormat="1" ht="409.5">
      <c r="A18198" s="10"/>
      <c r="B18198" s="10"/>
      <c r="C18198" s="10"/>
      <c r="D18198" s="10"/>
      <c r="E18198" s="10"/>
      <c r="F18198" s="10"/>
    </row>
    <row r="18199" spans="1:6" s="66" customFormat="1" ht="409.5">
      <c r="A18199" s="10"/>
      <c r="B18199" s="10"/>
      <c r="C18199" s="10"/>
      <c r="D18199" s="10"/>
      <c r="E18199" s="10"/>
      <c r="F18199" s="10"/>
    </row>
    <row r="18200" spans="1:6" s="66" customFormat="1" ht="409.5">
      <c r="A18200" s="10"/>
      <c r="B18200" s="10"/>
      <c r="C18200" s="10"/>
      <c r="D18200" s="10"/>
      <c r="E18200" s="10"/>
      <c r="F18200" s="10"/>
    </row>
    <row r="18201" spans="1:6" s="66" customFormat="1" ht="409.5">
      <c r="A18201" s="10"/>
      <c r="B18201" s="10"/>
      <c r="C18201" s="10"/>
      <c r="D18201" s="10"/>
      <c r="E18201" s="10"/>
      <c r="F18201" s="10"/>
    </row>
    <row r="18202" spans="1:6" s="66" customFormat="1" ht="409.5">
      <c r="A18202" s="10"/>
      <c r="B18202" s="10"/>
      <c r="C18202" s="10"/>
      <c r="D18202" s="10"/>
      <c r="E18202" s="10"/>
      <c r="F18202" s="10"/>
    </row>
    <row r="18203" spans="1:6" s="66" customFormat="1" ht="409.5">
      <c r="A18203" s="10"/>
      <c r="B18203" s="10"/>
      <c r="C18203" s="10"/>
      <c r="D18203" s="10"/>
      <c r="E18203" s="10"/>
      <c r="F18203" s="10"/>
    </row>
    <row r="18204" spans="1:6" s="66" customFormat="1" ht="409.5">
      <c r="A18204" s="10"/>
      <c r="B18204" s="10"/>
      <c r="C18204" s="10"/>
      <c r="D18204" s="10"/>
      <c r="E18204" s="10"/>
      <c r="F18204" s="10"/>
    </row>
    <row r="18205" spans="1:6" s="66" customFormat="1" ht="409.5">
      <c r="A18205" s="10"/>
      <c r="B18205" s="10"/>
      <c r="C18205" s="10"/>
      <c r="D18205" s="10"/>
      <c r="E18205" s="10"/>
      <c r="F18205" s="10"/>
    </row>
    <row r="18206" spans="1:6" s="66" customFormat="1" ht="409.5">
      <c r="A18206" s="10"/>
      <c r="B18206" s="10"/>
      <c r="C18206" s="10"/>
      <c r="D18206" s="10"/>
      <c r="E18206" s="10"/>
      <c r="F18206" s="10"/>
    </row>
    <row r="18207" spans="1:6" s="66" customFormat="1" ht="409.5">
      <c r="A18207" s="10"/>
      <c r="B18207" s="10"/>
      <c r="C18207" s="10"/>
      <c r="D18207" s="10"/>
      <c r="E18207" s="10"/>
      <c r="F18207" s="10"/>
    </row>
    <row r="18208" spans="1:6" s="66" customFormat="1" ht="409.5">
      <c r="A18208" s="10"/>
      <c r="B18208" s="10"/>
      <c r="C18208" s="10"/>
      <c r="D18208" s="10"/>
      <c r="E18208" s="10"/>
      <c r="F18208" s="10"/>
    </row>
    <row r="18209" spans="1:6" s="66" customFormat="1" ht="409.5">
      <c r="A18209" s="10"/>
      <c r="B18209" s="10"/>
      <c r="C18209" s="10"/>
      <c r="D18209" s="10"/>
      <c r="E18209" s="10"/>
      <c r="F18209" s="10"/>
    </row>
    <row r="18210" spans="1:6" s="66" customFormat="1" ht="409.5">
      <c r="A18210" s="10"/>
      <c r="B18210" s="10"/>
      <c r="C18210" s="10"/>
      <c r="D18210" s="10"/>
      <c r="E18210" s="10"/>
      <c r="F18210" s="10"/>
    </row>
    <row r="18211" spans="1:6" s="66" customFormat="1" ht="409.5">
      <c r="A18211" s="10"/>
      <c r="B18211" s="10"/>
      <c r="C18211" s="10"/>
      <c r="D18211" s="10"/>
      <c r="E18211" s="10"/>
      <c r="F18211" s="10"/>
    </row>
    <row r="18212" spans="1:6" s="66" customFormat="1" ht="409.5">
      <c r="A18212" s="10"/>
      <c r="B18212" s="10"/>
      <c r="C18212" s="10"/>
      <c r="D18212" s="10"/>
      <c r="E18212" s="10"/>
      <c r="F18212" s="10"/>
    </row>
    <row r="18213" spans="1:6" s="66" customFormat="1" ht="409.5">
      <c r="A18213" s="10"/>
      <c r="B18213" s="10"/>
      <c r="C18213" s="10"/>
      <c r="D18213" s="10"/>
      <c r="E18213" s="10"/>
      <c r="F18213" s="10"/>
    </row>
    <row r="18214" spans="1:6" s="66" customFormat="1" ht="409.5">
      <c r="A18214" s="10"/>
      <c r="B18214" s="10"/>
      <c r="C18214" s="10"/>
      <c r="D18214" s="10"/>
      <c r="E18214" s="10"/>
      <c r="F18214" s="10"/>
    </row>
    <row r="18215" spans="1:6" s="66" customFormat="1" ht="409.5">
      <c r="A18215" s="10"/>
      <c r="B18215" s="10"/>
      <c r="C18215" s="10"/>
      <c r="D18215" s="10"/>
      <c r="E18215" s="10"/>
      <c r="F18215" s="10"/>
    </row>
    <row r="18216" spans="1:6" s="66" customFormat="1" ht="409.5">
      <c r="A18216" s="10"/>
      <c r="B18216" s="10"/>
      <c r="C18216" s="10"/>
      <c r="D18216" s="10"/>
      <c r="E18216" s="10"/>
      <c r="F18216" s="10"/>
    </row>
    <row r="18217" spans="1:6" s="66" customFormat="1" ht="409.5">
      <c r="A18217" s="10"/>
      <c r="B18217" s="10"/>
      <c r="C18217" s="10"/>
      <c r="D18217" s="10"/>
      <c r="E18217" s="10"/>
      <c r="F18217" s="10"/>
    </row>
    <row r="18218" spans="1:6" s="66" customFormat="1" ht="409.5">
      <c r="A18218" s="10"/>
      <c r="B18218" s="10"/>
      <c r="C18218" s="10"/>
      <c r="D18218" s="10"/>
      <c r="E18218" s="10"/>
      <c r="F18218" s="10"/>
    </row>
    <row r="18219" spans="1:6" s="66" customFormat="1" ht="409.5">
      <c r="A18219" s="10"/>
      <c r="B18219" s="10"/>
      <c r="C18219" s="10"/>
      <c r="D18219" s="10"/>
      <c r="E18219" s="10"/>
      <c r="F18219" s="10"/>
    </row>
    <row r="18220" spans="1:6" s="66" customFormat="1" ht="409.5">
      <c r="A18220" s="10"/>
      <c r="B18220" s="10"/>
      <c r="C18220" s="10"/>
      <c r="D18220" s="10"/>
      <c r="E18220" s="10"/>
      <c r="F18220" s="10"/>
    </row>
    <row r="18221" spans="1:6" s="66" customFormat="1" ht="409.5">
      <c r="A18221" s="10"/>
      <c r="B18221" s="10"/>
      <c r="C18221" s="10"/>
      <c r="D18221" s="10"/>
      <c r="E18221" s="10"/>
      <c r="F18221" s="10"/>
    </row>
    <row r="18222" spans="1:6" s="66" customFormat="1" ht="409.5">
      <c r="A18222" s="10"/>
      <c r="B18222" s="10"/>
      <c r="C18222" s="10"/>
      <c r="D18222" s="10"/>
      <c r="E18222" s="10"/>
      <c r="F18222" s="10"/>
    </row>
    <row r="18223" spans="1:6" s="66" customFormat="1" ht="409.5">
      <c r="A18223" s="10"/>
      <c r="B18223" s="10"/>
      <c r="C18223" s="10"/>
      <c r="D18223" s="10"/>
      <c r="E18223" s="10"/>
      <c r="F18223" s="10"/>
    </row>
    <row r="18224" spans="1:6" s="66" customFormat="1" ht="409.5">
      <c r="A18224" s="10"/>
      <c r="B18224" s="10"/>
      <c r="C18224" s="10"/>
      <c r="D18224" s="10"/>
      <c r="E18224" s="10"/>
      <c r="F18224" s="10"/>
    </row>
    <row r="18225" spans="1:6" s="66" customFormat="1" ht="409.5">
      <c r="A18225" s="10"/>
      <c r="B18225" s="10"/>
      <c r="C18225" s="10"/>
      <c r="D18225" s="10"/>
      <c r="E18225" s="10"/>
      <c r="F18225" s="10"/>
    </row>
    <row r="18226" spans="1:6" s="66" customFormat="1" ht="409.5">
      <c r="A18226" s="10"/>
      <c r="B18226" s="10"/>
      <c r="C18226" s="10"/>
      <c r="D18226" s="10"/>
      <c r="E18226" s="10"/>
      <c r="F18226" s="10"/>
    </row>
    <row r="18227" spans="1:6" s="66" customFormat="1" ht="409.5">
      <c r="A18227" s="10"/>
      <c r="B18227" s="10"/>
      <c r="C18227" s="10"/>
      <c r="D18227" s="10"/>
      <c r="E18227" s="10"/>
      <c r="F18227" s="10"/>
    </row>
    <row r="18228" spans="1:6" s="66" customFormat="1" ht="409.5">
      <c r="A18228" s="10"/>
      <c r="B18228" s="10"/>
      <c r="C18228" s="10"/>
      <c r="D18228" s="10"/>
      <c r="E18228" s="10"/>
      <c r="F18228" s="10"/>
    </row>
    <row r="18229" spans="1:6" s="66" customFormat="1" ht="409.5">
      <c r="A18229" s="10"/>
      <c r="B18229" s="10"/>
      <c r="C18229" s="10"/>
      <c r="D18229" s="10"/>
      <c r="E18229" s="10"/>
      <c r="F18229" s="10"/>
    </row>
    <row r="18230" spans="1:6" s="66" customFormat="1" ht="409.5">
      <c r="A18230" s="10"/>
      <c r="B18230" s="10"/>
      <c r="C18230" s="10"/>
      <c r="D18230" s="10"/>
      <c r="E18230" s="10"/>
      <c r="F18230" s="10"/>
    </row>
    <row r="18231" spans="1:6" s="66" customFormat="1" ht="409.5">
      <c r="A18231" s="10"/>
      <c r="B18231" s="10"/>
      <c r="C18231" s="10"/>
      <c r="D18231" s="10"/>
      <c r="E18231" s="10"/>
      <c r="F18231" s="10"/>
    </row>
    <row r="18232" spans="1:6" s="66" customFormat="1" ht="409.5">
      <c r="A18232" s="10"/>
      <c r="B18232" s="10"/>
      <c r="C18232" s="10"/>
      <c r="D18232" s="10"/>
      <c r="E18232" s="10"/>
      <c r="F18232" s="10"/>
    </row>
    <row r="18233" spans="1:6" s="66" customFormat="1" ht="409.5">
      <c r="A18233" s="10"/>
      <c r="B18233" s="10"/>
      <c r="C18233" s="10"/>
      <c r="D18233" s="10"/>
      <c r="E18233" s="10"/>
      <c r="F18233" s="10"/>
    </row>
    <row r="18234" spans="1:6" s="66" customFormat="1" ht="409.5">
      <c r="A18234" s="10"/>
      <c r="B18234" s="10"/>
      <c r="C18234" s="10"/>
      <c r="D18234" s="10"/>
      <c r="E18234" s="10"/>
      <c r="F18234" s="10"/>
    </row>
    <row r="18235" spans="1:6" s="66" customFormat="1" ht="409.5">
      <c r="A18235" s="10"/>
      <c r="B18235" s="10"/>
      <c r="C18235" s="10"/>
      <c r="D18235" s="10"/>
      <c r="E18235" s="10"/>
      <c r="F18235" s="10"/>
    </row>
    <row r="18236" spans="1:6" s="66" customFormat="1" ht="409.5">
      <c r="A18236" s="10"/>
      <c r="B18236" s="10"/>
      <c r="C18236" s="10"/>
      <c r="D18236" s="10"/>
      <c r="E18236" s="10"/>
      <c r="F18236" s="10"/>
    </row>
    <row r="18237" spans="1:6" s="66" customFormat="1" ht="409.5">
      <c r="A18237" s="10"/>
      <c r="B18237" s="10"/>
      <c r="C18237" s="10"/>
      <c r="D18237" s="10"/>
      <c r="E18237" s="10"/>
      <c r="F18237" s="10"/>
    </row>
    <row r="18238" spans="1:6" s="66" customFormat="1" ht="409.5">
      <c r="A18238" s="10"/>
      <c r="B18238" s="10"/>
      <c r="C18238" s="10"/>
      <c r="D18238" s="10"/>
      <c r="E18238" s="10"/>
      <c r="F18238" s="10"/>
    </row>
    <row r="18239" spans="1:6" s="66" customFormat="1" ht="409.5">
      <c r="A18239" s="10"/>
      <c r="B18239" s="10"/>
      <c r="C18239" s="10"/>
      <c r="D18239" s="10"/>
      <c r="E18239" s="10"/>
      <c r="F18239" s="10"/>
    </row>
    <row r="18240" spans="1:6" s="66" customFormat="1" ht="409.5">
      <c r="A18240" s="10"/>
      <c r="B18240" s="10"/>
      <c r="C18240" s="10"/>
      <c r="D18240" s="10"/>
      <c r="E18240" s="10"/>
      <c r="F18240" s="10"/>
    </row>
    <row r="18241" spans="1:6" s="66" customFormat="1" ht="409.5">
      <c r="A18241" s="10"/>
      <c r="B18241" s="10"/>
      <c r="C18241" s="10"/>
      <c r="D18241" s="10"/>
      <c r="E18241" s="10"/>
      <c r="F18241" s="10"/>
    </row>
    <row r="18242" spans="1:6" s="66" customFormat="1" ht="409.5">
      <c r="A18242" s="10"/>
      <c r="B18242" s="10"/>
      <c r="C18242" s="10"/>
      <c r="D18242" s="10"/>
      <c r="E18242" s="10"/>
      <c r="F18242" s="10"/>
    </row>
    <row r="18243" spans="1:6" s="66" customFormat="1" ht="409.5">
      <c r="A18243" s="10"/>
      <c r="B18243" s="10"/>
      <c r="C18243" s="10"/>
      <c r="D18243" s="10"/>
      <c r="E18243" s="10"/>
      <c r="F18243" s="10"/>
    </row>
    <row r="18244" spans="1:6" s="66" customFormat="1" ht="409.5">
      <c r="A18244" s="10"/>
      <c r="B18244" s="10"/>
      <c r="C18244" s="10"/>
      <c r="D18244" s="10"/>
      <c r="E18244" s="10"/>
      <c r="F18244" s="10"/>
    </row>
    <row r="18245" spans="1:6" s="66" customFormat="1" ht="409.5">
      <c r="A18245" s="10"/>
      <c r="B18245" s="10"/>
      <c r="C18245" s="10"/>
      <c r="D18245" s="10"/>
      <c r="E18245" s="10"/>
      <c r="F18245" s="10"/>
    </row>
    <row r="18246" spans="1:6" s="66" customFormat="1" ht="409.5">
      <c r="A18246" s="10"/>
      <c r="B18246" s="10"/>
      <c r="C18246" s="10"/>
      <c r="D18246" s="10"/>
      <c r="E18246" s="10"/>
      <c r="F18246" s="10"/>
    </row>
    <row r="18247" spans="1:6" s="66" customFormat="1" ht="409.5">
      <c r="A18247" s="10"/>
      <c r="B18247" s="10"/>
      <c r="C18247" s="10"/>
      <c r="D18247" s="10"/>
      <c r="E18247" s="10"/>
      <c r="F18247" s="10"/>
    </row>
    <row r="18248" spans="1:6" s="66" customFormat="1" ht="409.5">
      <c r="A18248" s="10"/>
      <c r="B18248" s="10"/>
      <c r="C18248" s="10"/>
      <c r="D18248" s="10"/>
      <c r="E18248" s="10"/>
      <c r="F18248" s="10"/>
    </row>
    <row r="18249" spans="1:6" s="66" customFormat="1" ht="409.5">
      <c r="A18249" s="10"/>
      <c r="B18249" s="10"/>
      <c r="C18249" s="10"/>
      <c r="D18249" s="10"/>
      <c r="E18249" s="10"/>
      <c r="F18249" s="10"/>
    </row>
    <row r="18250" spans="1:6" s="66" customFormat="1" ht="409.5">
      <c r="A18250" s="10"/>
      <c r="B18250" s="10"/>
      <c r="C18250" s="10"/>
      <c r="D18250" s="10"/>
      <c r="E18250" s="10"/>
      <c r="F18250" s="10"/>
    </row>
    <row r="18251" spans="1:6" s="66" customFormat="1" ht="409.5">
      <c r="A18251" s="10"/>
      <c r="B18251" s="10"/>
      <c r="C18251" s="10"/>
      <c r="D18251" s="10"/>
      <c r="E18251" s="10"/>
      <c r="F18251" s="10"/>
    </row>
    <row r="18252" spans="1:6" s="66" customFormat="1" ht="409.5">
      <c r="A18252" s="10"/>
      <c r="B18252" s="10"/>
      <c r="C18252" s="10"/>
      <c r="D18252" s="10"/>
      <c r="E18252" s="10"/>
      <c r="F18252" s="10"/>
    </row>
    <row r="18253" spans="1:6" s="66" customFormat="1" ht="409.5">
      <c r="A18253" s="10"/>
      <c r="B18253" s="10"/>
      <c r="C18253" s="10"/>
      <c r="D18253" s="10"/>
      <c r="E18253" s="10"/>
      <c r="F18253" s="10"/>
    </row>
    <row r="18254" spans="1:6" s="66" customFormat="1" ht="409.5">
      <c r="A18254" s="10"/>
      <c r="B18254" s="10"/>
      <c r="C18254" s="10"/>
      <c r="D18254" s="10"/>
      <c r="E18254" s="10"/>
      <c r="F18254" s="10"/>
    </row>
    <row r="18255" spans="1:6" s="66" customFormat="1" ht="409.5">
      <c r="A18255" s="10"/>
      <c r="B18255" s="10"/>
      <c r="C18255" s="10"/>
      <c r="D18255" s="10"/>
      <c r="E18255" s="10"/>
      <c r="F18255" s="10"/>
    </row>
    <row r="18256" spans="1:6" s="66" customFormat="1" ht="409.5">
      <c r="A18256" s="10"/>
      <c r="B18256" s="10"/>
      <c r="C18256" s="10"/>
      <c r="D18256" s="10"/>
      <c r="E18256" s="10"/>
      <c r="F18256" s="10"/>
    </row>
    <row r="18257" spans="1:6" s="66" customFormat="1" ht="409.5">
      <c r="A18257" s="10"/>
      <c r="B18257" s="10"/>
      <c r="C18257" s="10"/>
      <c r="D18257" s="10"/>
      <c r="E18257" s="10"/>
      <c r="F18257" s="10"/>
    </row>
    <row r="18258" spans="1:6" s="66" customFormat="1" ht="409.5">
      <c r="A18258" s="10"/>
      <c r="B18258" s="10"/>
      <c r="C18258" s="10"/>
      <c r="D18258" s="10"/>
      <c r="E18258" s="10"/>
      <c r="F18258" s="10"/>
    </row>
    <row r="18259" spans="1:6" s="66" customFormat="1" ht="409.5">
      <c r="A18259" s="10"/>
      <c r="B18259" s="10"/>
      <c r="C18259" s="10"/>
      <c r="D18259" s="10"/>
      <c r="E18259" s="10"/>
      <c r="F18259" s="10"/>
    </row>
    <row r="18260" spans="1:6" s="66" customFormat="1" ht="409.5">
      <c r="A18260" s="10"/>
      <c r="B18260" s="10"/>
      <c r="C18260" s="10"/>
      <c r="D18260" s="10"/>
      <c r="E18260" s="10"/>
      <c r="F18260" s="10"/>
    </row>
    <row r="18261" spans="1:6" s="66" customFormat="1" ht="409.5">
      <c r="A18261" s="10"/>
      <c r="B18261" s="10"/>
      <c r="C18261" s="10"/>
      <c r="D18261" s="10"/>
      <c r="E18261" s="10"/>
      <c r="F18261" s="10"/>
    </row>
    <row r="18262" spans="1:6" s="66" customFormat="1" ht="409.5">
      <c r="A18262" s="10"/>
      <c r="B18262" s="10"/>
      <c r="C18262" s="10"/>
      <c r="D18262" s="10"/>
      <c r="E18262" s="10"/>
      <c r="F18262" s="10"/>
    </row>
    <row r="18263" spans="1:6" s="66" customFormat="1" ht="409.5">
      <c r="A18263" s="10"/>
      <c r="B18263" s="10"/>
      <c r="C18263" s="10"/>
      <c r="D18263" s="10"/>
      <c r="E18263" s="10"/>
      <c r="F18263" s="10"/>
    </row>
    <row r="18264" spans="1:6" s="66" customFormat="1" ht="409.5">
      <c r="A18264" s="10"/>
      <c r="B18264" s="10"/>
      <c r="C18264" s="10"/>
      <c r="D18264" s="10"/>
      <c r="E18264" s="10"/>
      <c r="F18264" s="10"/>
    </row>
    <row r="18265" spans="1:6" s="66" customFormat="1" ht="409.5">
      <c r="A18265" s="10"/>
      <c r="B18265" s="10"/>
      <c r="C18265" s="10"/>
      <c r="D18265" s="10"/>
      <c r="E18265" s="10"/>
      <c r="F18265" s="10"/>
    </row>
    <row r="18266" spans="1:6" s="66" customFormat="1" ht="409.5">
      <c r="A18266" s="10"/>
      <c r="B18266" s="10"/>
      <c r="C18266" s="10"/>
      <c r="D18266" s="10"/>
      <c r="E18266" s="10"/>
      <c r="F18266" s="10"/>
    </row>
    <row r="18267" spans="1:6" s="66" customFormat="1" ht="409.5">
      <c r="A18267" s="10"/>
      <c r="B18267" s="10"/>
      <c r="C18267" s="10"/>
      <c r="D18267" s="10"/>
      <c r="E18267" s="10"/>
      <c r="F18267" s="10"/>
    </row>
    <row r="18268" spans="1:6" s="66" customFormat="1" ht="409.5">
      <c r="A18268" s="10"/>
      <c r="B18268" s="10"/>
      <c r="C18268" s="10"/>
      <c r="D18268" s="10"/>
      <c r="E18268" s="10"/>
      <c r="F18268" s="10"/>
    </row>
    <row r="18269" spans="1:6" s="66" customFormat="1" ht="409.5">
      <c r="A18269" s="10"/>
      <c r="B18269" s="10"/>
      <c r="C18269" s="10"/>
      <c r="D18269" s="10"/>
      <c r="E18269" s="10"/>
      <c r="F18269" s="10"/>
    </row>
    <row r="18270" spans="1:6" s="66" customFormat="1" ht="409.5">
      <c r="A18270" s="10"/>
      <c r="B18270" s="10"/>
      <c r="C18270" s="10"/>
      <c r="D18270" s="10"/>
      <c r="E18270" s="10"/>
      <c r="F18270" s="10"/>
    </row>
    <row r="18271" spans="1:6" s="66" customFormat="1" ht="409.5">
      <c r="A18271" s="10"/>
      <c r="B18271" s="10"/>
      <c r="C18271" s="10"/>
      <c r="D18271" s="10"/>
      <c r="E18271" s="10"/>
      <c r="F18271" s="10"/>
    </row>
    <row r="18272" spans="1:6" s="66" customFormat="1" ht="409.5">
      <c r="A18272" s="10"/>
      <c r="B18272" s="10"/>
      <c r="C18272" s="10"/>
      <c r="D18272" s="10"/>
      <c r="E18272" s="10"/>
      <c r="F18272" s="10"/>
    </row>
    <row r="18273" spans="1:6" s="66" customFormat="1" ht="409.5">
      <c r="A18273" s="10"/>
      <c r="B18273" s="10"/>
      <c r="C18273" s="10"/>
      <c r="D18273" s="10"/>
      <c r="E18273" s="10"/>
      <c r="F18273" s="10"/>
    </row>
    <row r="18274" spans="1:6" s="66" customFormat="1" ht="409.5">
      <c r="A18274" s="10"/>
      <c r="B18274" s="10"/>
      <c r="C18274" s="10"/>
      <c r="D18274" s="10"/>
      <c r="E18274" s="10"/>
      <c r="F18274" s="10"/>
    </row>
    <row r="18275" spans="1:6" s="66" customFormat="1" ht="409.5">
      <c r="A18275" s="10"/>
      <c r="B18275" s="10"/>
      <c r="C18275" s="10"/>
      <c r="D18275" s="10"/>
      <c r="E18275" s="10"/>
      <c r="F18275" s="10"/>
    </row>
    <row r="18276" spans="1:6" s="66" customFormat="1" ht="409.5">
      <c r="A18276" s="10"/>
      <c r="B18276" s="10"/>
      <c r="C18276" s="10"/>
      <c r="D18276" s="10"/>
      <c r="E18276" s="10"/>
      <c r="F18276" s="10"/>
    </row>
    <row r="18277" spans="1:6" s="66" customFormat="1" ht="409.5">
      <c r="A18277" s="10"/>
      <c r="B18277" s="10"/>
      <c r="C18277" s="10"/>
      <c r="D18277" s="10"/>
      <c r="E18277" s="10"/>
      <c r="F18277" s="10"/>
    </row>
    <row r="18278" spans="1:6" s="66" customFormat="1" ht="409.5">
      <c r="A18278" s="10"/>
      <c r="B18278" s="10"/>
      <c r="C18278" s="10"/>
      <c r="D18278" s="10"/>
      <c r="E18278" s="10"/>
      <c r="F18278" s="10"/>
    </row>
    <row r="18279" spans="1:6" s="66" customFormat="1" ht="409.5">
      <c r="A18279" s="10"/>
      <c r="B18279" s="10"/>
      <c r="C18279" s="10"/>
      <c r="D18279" s="10"/>
      <c r="E18279" s="10"/>
      <c r="F18279" s="10"/>
    </row>
    <row r="18280" spans="1:6" s="66" customFormat="1" ht="409.5">
      <c r="A18280" s="10"/>
      <c r="B18280" s="10"/>
      <c r="C18280" s="10"/>
      <c r="D18280" s="10"/>
      <c r="E18280" s="10"/>
      <c r="F18280" s="10"/>
    </row>
    <row r="18281" spans="1:6" s="66" customFormat="1" ht="409.5">
      <c r="A18281" s="10"/>
      <c r="B18281" s="10"/>
      <c r="C18281" s="10"/>
      <c r="D18281" s="10"/>
      <c r="E18281" s="10"/>
      <c r="F18281" s="10"/>
    </row>
    <row r="18282" spans="1:6" s="66" customFormat="1" ht="409.5">
      <c r="A18282" s="10"/>
      <c r="B18282" s="10"/>
      <c r="C18282" s="10"/>
      <c r="D18282" s="10"/>
      <c r="E18282" s="10"/>
      <c r="F18282" s="10"/>
    </row>
    <row r="18283" spans="1:6" s="66" customFormat="1" ht="409.5">
      <c r="A18283" s="10"/>
      <c r="B18283" s="10"/>
      <c r="C18283" s="10"/>
      <c r="D18283" s="10"/>
      <c r="E18283" s="10"/>
      <c r="F18283" s="10"/>
    </row>
    <row r="18284" spans="1:6" s="66" customFormat="1" ht="409.5">
      <c r="A18284" s="10"/>
      <c r="B18284" s="10"/>
      <c r="C18284" s="10"/>
      <c r="D18284" s="10"/>
      <c r="E18284" s="10"/>
      <c r="F18284" s="10"/>
    </row>
    <row r="18285" spans="1:6" s="66" customFormat="1" ht="409.5">
      <c r="A18285" s="10"/>
      <c r="B18285" s="10"/>
      <c r="C18285" s="10"/>
      <c r="D18285" s="10"/>
      <c r="E18285" s="10"/>
      <c r="F18285" s="10"/>
    </row>
    <row r="18286" spans="1:6" s="66" customFormat="1" ht="409.5">
      <c r="A18286" s="10"/>
      <c r="B18286" s="10"/>
      <c r="C18286" s="10"/>
      <c r="D18286" s="10"/>
      <c r="E18286" s="10"/>
      <c r="F18286" s="10"/>
    </row>
    <row r="18287" spans="1:6" s="66" customFormat="1" ht="409.5">
      <c r="A18287" s="10"/>
      <c r="B18287" s="10"/>
      <c r="C18287" s="10"/>
      <c r="D18287" s="10"/>
      <c r="E18287" s="10"/>
      <c r="F18287" s="10"/>
    </row>
    <row r="18288" spans="1:6" s="66" customFormat="1" ht="409.5">
      <c r="A18288" s="10"/>
      <c r="B18288" s="10"/>
      <c r="C18288" s="10"/>
      <c r="D18288" s="10"/>
      <c r="E18288" s="10"/>
      <c r="F18288" s="10"/>
    </row>
    <row r="18289" spans="1:6" s="66" customFormat="1" ht="409.5">
      <c r="A18289" s="10"/>
      <c r="B18289" s="10"/>
      <c r="C18289" s="10"/>
      <c r="D18289" s="10"/>
      <c r="E18289" s="10"/>
      <c r="F18289" s="10"/>
    </row>
    <row r="18290" spans="1:6" s="66" customFormat="1" ht="409.5">
      <c r="A18290" s="10"/>
      <c r="B18290" s="10"/>
      <c r="C18290" s="10"/>
      <c r="D18290" s="10"/>
      <c r="E18290" s="10"/>
      <c r="F18290" s="10"/>
    </row>
    <row r="18291" spans="1:6" s="66" customFormat="1" ht="409.5">
      <c r="A18291" s="10"/>
      <c r="B18291" s="10"/>
      <c r="C18291" s="10"/>
      <c r="D18291" s="10"/>
      <c r="E18291" s="10"/>
      <c r="F18291" s="10"/>
    </row>
    <row r="18292" spans="1:6" s="66" customFormat="1" ht="409.5">
      <c r="A18292" s="10"/>
      <c r="B18292" s="10"/>
      <c r="C18292" s="10"/>
      <c r="D18292" s="10"/>
      <c r="E18292" s="10"/>
      <c r="F18292" s="10"/>
    </row>
    <row r="18293" spans="1:6" s="66" customFormat="1" ht="409.5">
      <c r="A18293" s="10"/>
      <c r="B18293" s="10"/>
      <c r="C18293" s="10"/>
      <c r="D18293" s="10"/>
      <c r="E18293" s="10"/>
      <c r="F18293" s="10"/>
    </row>
    <row r="18294" spans="1:6" s="66" customFormat="1" ht="409.5">
      <c r="A18294" s="10"/>
      <c r="B18294" s="10"/>
      <c r="C18294" s="10"/>
      <c r="D18294" s="10"/>
      <c r="E18294" s="10"/>
      <c r="F18294" s="10"/>
    </row>
    <row r="18295" spans="1:6" s="66" customFormat="1" ht="409.5">
      <c r="A18295" s="10"/>
      <c r="B18295" s="10"/>
      <c r="C18295" s="10"/>
      <c r="D18295" s="10"/>
      <c r="E18295" s="10"/>
      <c r="F18295" s="10"/>
    </row>
    <row r="18296" spans="1:6" s="66" customFormat="1" ht="409.5">
      <c r="A18296" s="10"/>
      <c r="B18296" s="10"/>
      <c r="C18296" s="10"/>
      <c r="D18296" s="10"/>
      <c r="E18296" s="10"/>
      <c r="F18296" s="10"/>
    </row>
    <row r="18297" spans="1:6" s="66" customFormat="1" ht="409.5">
      <c r="A18297" s="10"/>
      <c r="B18297" s="10"/>
      <c r="C18297" s="10"/>
      <c r="D18297" s="10"/>
      <c r="E18297" s="10"/>
      <c r="F18297" s="10"/>
    </row>
    <row r="18298" spans="1:6" s="66" customFormat="1" ht="409.5">
      <c r="A18298" s="10"/>
      <c r="B18298" s="10"/>
      <c r="C18298" s="10"/>
      <c r="D18298" s="10"/>
      <c r="E18298" s="10"/>
      <c r="F18298" s="10"/>
    </row>
    <row r="18299" spans="1:6" s="66" customFormat="1" ht="409.5">
      <c r="A18299" s="10"/>
      <c r="B18299" s="10"/>
      <c r="C18299" s="10"/>
      <c r="D18299" s="10"/>
      <c r="E18299" s="10"/>
      <c r="F18299" s="10"/>
    </row>
    <row r="18300" spans="1:6" s="66" customFormat="1" ht="409.5">
      <c r="A18300" s="10"/>
      <c r="B18300" s="10"/>
      <c r="C18300" s="10"/>
      <c r="D18300" s="10"/>
      <c r="E18300" s="10"/>
      <c r="F18300" s="10"/>
    </row>
    <row r="18301" spans="1:6" s="66" customFormat="1" ht="409.5">
      <c r="A18301" s="10"/>
      <c r="B18301" s="10"/>
      <c r="C18301" s="10"/>
      <c r="D18301" s="10"/>
      <c r="E18301" s="10"/>
      <c r="F18301" s="10"/>
    </row>
    <row r="18302" spans="1:6" s="66" customFormat="1" ht="409.5">
      <c r="A18302" s="10"/>
      <c r="B18302" s="10"/>
      <c r="C18302" s="10"/>
      <c r="D18302" s="10"/>
      <c r="E18302" s="10"/>
      <c r="F18302" s="10"/>
    </row>
    <row r="18303" spans="1:6" s="66" customFormat="1" ht="409.5">
      <c r="A18303" s="10"/>
      <c r="B18303" s="10"/>
      <c r="C18303" s="10"/>
      <c r="D18303" s="10"/>
      <c r="E18303" s="10"/>
      <c r="F18303" s="10"/>
    </row>
    <row r="18304" spans="1:6" s="66" customFormat="1" ht="409.5">
      <c r="A18304" s="10"/>
      <c r="B18304" s="10"/>
      <c r="C18304" s="10"/>
      <c r="D18304" s="10"/>
      <c r="E18304" s="10"/>
      <c r="F18304" s="10"/>
    </row>
    <row r="18305" spans="1:6" s="66" customFormat="1" ht="409.5">
      <c r="A18305" s="10"/>
      <c r="B18305" s="10"/>
      <c r="C18305" s="10"/>
      <c r="D18305" s="10"/>
      <c r="E18305" s="10"/>
      <c r="F18305" s="10"/>
    </row>
    <row r="18306" spans="1:6" s="66" customFormat="1" ht="409.5">
      <c r="A18306" s="10"/>
      <c r="B18306" s="10"/>
      <c r="C18306" s="10"/>
      <c r="D18306" s="10"/>
      <c r="E18306" s="10"/>
      <c r="F18306" s="10"/>
    </row>
    <row r="18307" spans="1:6" s="66" customFormat="1" ht="409.5">
      <c r="A18307" s="10"/>
      <c r="B18307" s="10"/>
      <c r="C18307" s="10"/>
      <c r="D18307" s="10"/>
      <c r="E18307" s="10"/>
      <c r="F18307" s="10"/>
    </row>
    <row r="18308" spans="1:6" s="66" customFormat="1" ht="409.5">
      <c r="A18308" s="10"/>
      <c r="B18308" s="10"/>
      <c r="C18308" s="10"/>
      <c r="D18308" s="10"/>
      <c r="E18308" s="10"/>
      <c r="F18308" s="10"/>
    </row>
    <row r="18309" spans="1:6" s="66" customFormat="1" ht="409.5">
      <c r="A18309" s="10"/>
      <c r="B18309" s="10"/>
      <c r="C18309" s="10"/>
      <c r="D18309" s="10"/>
      <c r="E18309" s="10"/>
      <c r="F18309" s="10"/>
    </row>
    <row r="18310" spans="1:6" s="66" customFormat="1" ht="409.5">
      <c r="A18310" s="10"/>
      <c r="B18310" s="10"/>
      <c r="C18310" s="10"/>
      <c r="D18310" s="10"/>
      <c r="E18310" s="10"/>
      <c r="F18310" s="10"/>
    </row>
    <row r="18311" spans="1:6" s="66" customFormat="1" ht="409.5">
      <c r="A18311" s="10"/>
      <c r="B18311" s="10"/>
      <c r="C18311" s="10"/>
      <c r="D18311" s="10"/>
      <c r="E18311" s="10"/>
      <c r="F18311" s="10"/>
    </row>
    <row r="18312" spans="1:6" s="66" customFormat="1" ht="409.5">
      <c r="A18312" s="10"/>
      <c r="B18312" s="10"/>
      <c r="C18312" s="10"/>
      <c r="D18312" s="10"/>
      <c r="E18312" s="10"/>
      <c r="F18312" s="10"/>
    </row>
    <row r="18313" spans="1:6" s="66" customFormat="1" ht="409.5">
      <c r="A18313" s="10"/>
      <c r="B18313" s="10"/>
      <c r="C18313" s="10"/>
      <c r="D18313" s="10"/>
      <c r="E18313" s="10"/>
      <c r="F18313" s="10"/>
    </row>
    <row r="18314" spans="1:6" s="66" customFormat="1" ht="409.5">
      <c r="A18314" s="10"/>
      <c r="B18314" s="10"/>
      <c r="C18314" s="10"/>
      <c r="D18314" s="10"/>
      <c r="E18314" s="10"/>
      <c r="F18314" s="10"/>
    </row>
    <row r="18315" spans="1:6" s="66" customFormat="1" ht="409.5">
      <c r="A18315" s="10"/>
      <c r="B18315" s="10"/>
      <c r="C18315" s="10"/>
      <c r="D18315" s="10"/>
      <c r="E18315" s="10"/>
      <c r="F18315" s="10"/>
    </row>
    <row r="18316" spans="1:6" s="66" customFormat="1" ht="409.5">
      <c r="A18316" s="10"/>
      <c r="B18316" s="10"/>
      <c r="C18316" s="10"/>
      <c r="D18316" s="10"/>
      <c r="E18316" s="10"/>
      <c r="F18316" s="10"/>
    </row>
    <row r="18317" spans="1:6" s="66" customFormat="1" ht="409.5">
      <c r="A18317" s="10"/>
      <c r="B18317" s="10"/>
      <c r="C18317" s="10"/>
      <c r="D18317" s="10"/>
      <c r="E18317" s="10"/>
      <c r="F18317" s="10"/>
    </row>
    <row r="18318" spans="1:6" s="66" customFormat="1" ht="409.5">
      <c r="A18318" s="10"/>
      <c r="B18318" s="10"/>
      <c r="C18318" s="10"/>
      <c r="D18318" s="10"/>
      <c r="E18318" s="10"/>
      <c r="F18318" s="10"/>
    </row>
    <row r="18319" spans="1:6" s="66" customFormat="1" ht="409.5">
      <c r="A18319" s="10"/>
      <c r="B18319" s="10"/>
      <c r="C18319" s="10"/>
      <c r="D18319" s="10"/>
      <c r="E18319" s="10"/>
      <c r="F18319" s="10"/>
    </row>
    <row r="18320" spans="1:6" s="66" customFormat="1" ht="409.5">
      <c r="A18320" s="10"/>
      <c r="B18320" s="10"/>
      <c r="C18320" s="10"/>
      <c r="D18320" s="10"/>
      <c r="E18320" s="10"/>
      <c r="F18320" s="10"/>
    </row>
    <row r="18321" spans="1:6" s="66" customFormat="1" ht="409.5">
      <c r="A18321" s="10"/>
      <c r="B18321" s="10"/>
      <c r="C18321" s="10"/>
      <c r="D18321" s="10"/>
      <c r="E18321" s="10"/>
      <c r="F18321" s="10"/>
    </row>
    <row r="18322" spans="1:6" s="66" customFormat="1" ht="409.5">
      <c r="A18322" s="10"/>
      <c r="B18322" s="10"/>
      <c r="C18322" s="10"/>
      <c r="D18322" s="10"/>
      <c r="E18322" s="10"/>
      <c r="F18322" s="10"/>
    </row>
    <row r="18323" spans="1:6" s="66" customFormat="1" ht="409.5">
      <c r="A18323" s="10"/>
      <c r="B18323" s="10"/>
      <c r="C18323" s="10"/>
      <c r="D18323" s="10"/>
      <c r="E18323" s="10"/>
      <c r="F18323" s="10"/>
    </row>
    <row r="18324" spans="1:6" s="66" customFormat="1" ht="409.5">
      <c r="A18324" s="10"/>
      <c r="B18324" s="10"/>
      <c r="C18324" s="10"/>
      <c r="D18324" s="10"/>
      <c r="E18324" s="10"/>
      <c r="F18324" s="10"/>
    </row>
    <row r="18325" spans="1:6" s="66" customFormat="1" ht="409.5">
      <c r="A18325" s="10"/>
      <c r="B18325" s="10"/>
      <c r="C18325" s="10"/>
      <c r="D18325" s="10"/>
      <c r="E18325" s="10"/>
      <c r="F18325" s="10"/>
    </row>
    <row r="18326" spans="1:6" s="66" customFormat="1" ht="409.5">
      <c r="A18326" s="10"/>
      <c r="B18326" s="10"/>
      <c r="C18326" s="10"/>
      <c r="D18326" s="10"/>
      <c r="E18326" s="10"/>
      <c r="F18326" s="10"/>
    </row>
    <row r="18327" spans="1:6" s="66" customFormat="1" ht="409.5">
      <c r="A18327" s="10"/>
      <c r="B18327" s="10"/>
      <c r="C18327" s="10"/>
      <c r="D18327" s="10"/>
      <c r="E18327" s="10"/>
      <c r="F18327" s="10"/>
    </row>
    <row r="18328" spans="1:6" s="66" customFormat="1" ht="409.5">
      <c r="A18328" s="10"/>
      <c r="B18328" s="10"/>
      <c r="C18328" s="10"/>
      <c r="D18328" s="10"/>
      <c r="E18328" s="10"/>
      <c r="F18328" s="10"/>
    </row>
    <row r="18329" spans="1:6" s="66" customFormat="1" ht="409.5">
      <c r="A18329" s="10"/>
      <c r="B18329" s="10"/>
      <c r="C18329" s="10"/>
      <c r="D18329" s="10"/>
      <c r="E18329" s="10"/>
      <c r="F18329" s="10"/>
    </row>
    <row r="18330" spans="1:6" s="66" customFormat="1" ht="409.5">
      <c r="A18330" s="10"/>
      <c r="B18330" s="10"/>
      <c r="C18330" s="10"/>
      <c r="D18330" s="10"/>
      <c r="E18330" s="10"/>
      <c r="F18330" s="10"/>
    </row>
    <row r="18331" spans="1:6" s="66" customFormat="1" ht="409.5">
      <c r="A18331" s="10"/>
      <c r="B18331" s="10"/>
      <c r="C18331" s="10"/>
      <c r="D18331" s="10"/>
      <c r="E18331" s="10"/>
      <c r="F18331" s="10"/>
    </row>
    <row r="18332" spans="1:6" s="66" customFormat="1" ht="409.5">
      <c r="A18332" s="10"/>
      <c r="B18332" s="10"/>
      <c r="C18332" s="10"/>
      <c r="D18332" s="10"/>
      <c r="E18332" s="10"/>
      <c r="F18332" s="10"/>
    </row>
    <row r="18333" spans="1:6" s="66" customFormat="1" ht="409.5">
      <c r="A18333" s="10"/>
      <c r="B18333" s="10"/>
      <c r="C18333" s="10"/>
      <c r="D18333" s="10"/>
      <c r="E18333" s="10"/>
      <c r="F18333" s="10"/>
    </row>
    <row r="18334" spans="1:6" s="66" customFormat="1" ht="409.5">
      <c r="A18334" s="10"/>
      <c r="B18334" s="10"/>
      <c r="C18334" s="10"/>
      <c r="D18334" s="10"/>
      <c r="E18334" s="10"/>
      <c r="F18334" s="10"/>
    </row>
    <row r="18335" spans="1:6" s="66" customFormat="1" ht="409.5">
      <c r="A18335" s="10"/>
      <c r="B18335" s="10"/>
      <c r="C18335" s="10"/>
      <c r="D18335" s="10"/>
      <c r="E18335" s="10"/>
      <c r="F18335" s="10"/>
    </row>
    <row r="18336" spans="1:6" s="66" customFormat="1" ht="409.5">
      <c r="A18336" s="10"/>
      <c r="B18336" s="10"/>
      <c r="C18336" s="10"/>
      <c r="D18336" s="10"/>
      <c r="E18336" s="10"/>
      <c r="F18336" s="10"/>
    </row>
    <row r="18337" spans="1:6" s="66" customFormat="1" ht="409.5">
      <c r="A18337" s="10"/>
      <c r="B18337" s="10"/>
      <c r="C18337" s="10"/>
      <c r="D18337" s="10"/>
      <c r="E18337" s="10"/>
      <c r="F18337" s="10"/>
    </row>
    <row r="18338" spans="1:6" s="66" customFormat="1" ht="409.5">
      <c r="A18338" s="10"/>
      <c r="B18338" s="10"/>
      <c r="C18338" s="10"/>
      <c r="D18338" s="10"/>
      <c r="E18338" s="10"/>
      <c r="F18338" s="10"/>
    </row>
    <row r="18339" spans="1:6" s="66" customFormat="1" ht="409.5">
      <c r="A18339" s="10"/>
      <c r="B18339" s="10"/>
      <c r="C18339" s="10"/>
      <c r="D18339" s="10"/>
      <c r="E18339" s="10"/>
      <c r="F18339" s="10"/>
    </row>
    <row r="18340" spans="1:6" s="66" customFormat="1" ht="409.5">
      <c r="A18340" s="10"/>
      <c r="B18340" s="10"/>
      <c r="C18340" s="10"/>
      <c r="D18340" s="10"/>
      <c r="E18340" s="10"/>
      <c r="F18340" s="10"/>
    </row>
    <row r="18341" spans="1:6" s="66" customFormat="1" ht="409.5">
      <c r="A18341" s="10"/>
      <c r="B18341" s="10"/>
      <c r="C18341" s="10"/>
      <c r="D18341" s="10"/>
      <c r="E18341" s="10"/>
      <c r="F18341" s="10"/>
    </row>
    <row r="18342" spans="1:6" s="66" customFormat="1" ht="409.5">
      <c r="A18342" s="10"/>
      <c r="B18342" s="10"/>
      <c r="C18342" s="10"/>
      <c r="D18342" s="10"/>
      <c r="E18342" s="10"/>
      <c r="F18342" s="10"/>
    </row>
    <row r="18343" spans="1:6" s="66" customFormat="1" ht="409.5">
      <c r="A18343" s="10"/>
      <c r="B18343" s="10"/>
      <c r="C18343" s="10"/>
      <c r="D18343" s="10"/>
      <c r="E18343" s="10"/>
      <c r="F18343" s="10"/>
    </row>
    <row r="18344" spans="1:6" s="66" customFormat="1" ht="409.5">
      <c r="A18344" s="10"/>
      <c r="B18344" s="10"/>
      <c r="C18344" s="10"/>
      <c r="D18344" s="10"/>
      <c r="E18344" s="10"/>
      <c r="F18344" s="10"/>
    </row>
    <row r="18345" spans="1:6" s="66" customFormat="1" ht="409.5">
      <c r="A18345" s="10"/>
      <c r="B18345" s="10"/>
      <c r="C18345" s="10"/>
      <c r="D18345" s="10"/>
      <c r="E18345" s="10"/>
      <c r="F18345" s="10"/>
    </row>
    <row r="18346" spans="1:6" s="66" customFormat="1" ht="409.5">
      <c r="A18346" s="10"/>
      <c r="B18346" s="10"/>
      <c r="C18346" s="10"/>
      <c r="D18346" s="10"/>
      <c r="E18346" s="10"/>
      <c r="F18346" s="10"/>
    </row>
    <row r="18347" spans="1:6" s="66" customFormat="1" ht="409.5">
      <c r="A18347" s="10"/>
      <c r="B18347" s="10"/>
      <c r="C18347" s="10"/>
      <c r="D18347" s="10"/>
      <c r="E18347" s="10"/>
      <c r="F18347" s="10"/>
    </row>
    <row r="18348" spans="1:6" s="66" customFormat="1" ht="409.5">
      <c r="A18348" s="10"/>
      <c r="B18348" s="10"/>
      <c r="C18348" s="10"/>
      <c r="D18348" s="10"/>
      <c r="E18348" s="10"/>
      <c r="F18348" s="10"/>
    </row>
    <row r="18349" spans="1:6" s="66" customFormat="1" ht="409.5">
      <c r="A18349" s="10"/>
      <c r="B18349" s="10"/>
      <c r="C18349" s="10"/>
      <c r="D18349" s="10"/>
      <c r="E18349" s="10"/>
      <c r="F18349" s="10"/>
    </row>
    <row r="18350" spans="1:6" s="66" customFormat="1" ht="409.5">
      <c r="A18350" s="10"/>
      <c r="B18350" s="10"/>
      <c r="C18350" s="10"/>
      <c r="D18350" s="10"/>
      <c r="E18350" s="10"/>
      <c r="F18350" s="10"/>
    </row>
    <row r="18351" spans="1:6" s="66" customFormat="1" ht="409.5">
      <c r="A18351" s="10"/>
      <c r="B18351" s="10"/>
      <c r="C18351" s="10"/>
      <c r="D18351" s="10"/>
      <c r="E18351" s="10"/>
      <c r="F18351" s="10"/>
    </row>
    <row r="18352" spans="1:6" s="66" customFormat="1" ht="409.5">
      <c r="A18352" s="10"/>
      <c r="B18352" s="10"/>
      <c r="C18352" s="10"/>
      <c r="D18352" s="10"/>
      <c r="E18352" s="10"/>
      <c r="F18352" s="10"/>
    </row>
    <row r="18353" spans="1:6" s="66" customFormat="1" ht="409.5">
      <c r="A18353" s="10"/>
      <c r="B18353" s="10"/>
      <c r="C18353" s="10"/>
      <c r="D18353" s="10"/>
      <c r="E18353" s="10"/>
      <c r="F18353" s="10"/>
    </row>
    <row r="18354" spans="1:6" s="66" customFormat="1" ht="409.5">
      <c r="A18354" s="10"/>
      <c r="B18354" s="10"/>
      <c r="C18354" s="10"/>
      <c r="D18354" s="10"/>
      <c r="E18354" s="10"/>
      <c r="F18354" s="10"/>
    </row>
    <row r="18355" spans="1:6" s="66" customFormat="1" ht="409.5">
      <c r="A18355" s="10"/>
      <c r="B18355" s="10"/>
      <c r="C18355" s="10"/>
      <c r="D18355" s="10"/>
      <c r="E18355" s="10"/>
      <c r="F18355" s="10"/>
    </row>
    <row r="18356" spans="1:6" s="66" customFormat="1" ht="409.5">
      <c r="A18356" s="10"/>
      <c r="B18356" s="10"/>
      <c r="C18356" s="10"/>
      <c r="D18356" s="10"/>
      <c r="E18356" s="10"/>
      <c r="F18356" s="10"/>
    </row>
    <row r="18357" spans="1:6" s="66" customFormat="1" ht="409.5">
      <c r="A18357" s="10"/>
      <c r="B18357" s="10"/>
      <c r="C18357" s="10"/>
      <c r="D18357" s="10"/>
      <c r="E18357" s="10"/>
      <c r="F18357" s="10"/>
    </row>
    <row r="18358" spans="1:6" s="66" customFormat="1" ht="409.5">
      <c r="A18358" s="10"/>
      <c r="B18358" s="10"/>
      <c r="C18358" s="10"/>
      <c r="D18358" s="10"/>
      <c r="E18358" s="10"/>
      <c r="F18358" s="10"/>
    </row>
    <row r="18359" spans="1:6" s="66" customFormat="1" ht="409.5">
      <c r="A18359" s="10"/>
      <c r="B18359" s="10"/>
      <c r="C18359" s="10"/>
      <c r="D18359" s="10"/>
      <c r="E18359" s="10"/>
      <c r="F18359" s="10"/>
    </row>
    <row r="18360" spans="1:6" s="66" customFormat="1" ht="409.5">
      <c r="A18360" s="10"/>
      <c r="B18360" s="10"/>
      <c r="C18360" s="10"/>
      <c r="D18360" s="10"/>
      <c r="E18360" s="10"/>
      <c r="F18360" s="10"/>
    </row>
    <row r="18361" spans="1:6" s="66" customFormat="1" ht="409.5">
      <c r="A18361" s="10"/>
      <c r="B18361" s="10"/>
      <c r="C18361" s="10"/>
      <c r="D18361" s="10"/>
      <c r="E18361" s="10"/>
      <c r="F18361" s="10"/>
    </row>
    <row r="18362" spans="1:6" s="66" customFormat="1" ht="409.5">
      <c r="A18362" s="10"/>
      <c r="B18362" s="10"/>
      <c r="C18362" s="10"/>
      <c r="D18362" s="10"/>
      <c r="E18362" s="10"/>
      <c r="F18362" s="10"/>
    </row>
    <row r="18363" spans="1:6" s="66" customFormat="1" ht="409.5">
      <c r="A18363" s="10"/>
      <c r="B18363" s="10"/>
      <c r="C18363" s="10"/>
      <c r="D18363" s="10"/>
      <c r="E18363" s="10"/>
      <c r="F18363" s="10"/>
    </row>
    <row r="18364" spans="1:6" s="66" customFormat="1" ht="409.5">
      <c r="A18364" s="10"/>
      <c r="B18364" s="10"/>
      <c r="C18364" s="10"/>
      <c r="D18364" s="10"/>
      <c r="E18364" s="10"/>
      <c r="F18364" s="10"/>
    </row>
    <row r="18365" spans="1:6" s="66" customFormat="1" ht="409.5">
      <c r="A18365" s="10"/>
      <c r="B18365" s="10"/>
      <c r="C18365" s="10"/>
      <c r="D18365" s="10"/>
      <c r="E18365" s="10"/>
      <c r="F18365" s="10"/>
    </row>
    <row r="18366" spans="1:6" s="66" customFormat="1" ht="409.5">
      <c r="A18366" s="10"/>
      <c r="B18366" s="10"/>
      <c r="C18366" s="10"/>
      <c r="D18366" s="10"/>
      <c r="E18366" s="10"/>
      <c r="F18366" s="10"/>
    </row>
    <row r="18367" spans="1:6" s="66" customFormat="1" ht="409.5">
      <c r="A18367" s="10"/>
      <c r="B18367" s="10"/>
      <c r="C18367" s="10"/>
      <c r="D18367" s="10"/>
      <c r="E18367" s="10"/>
      <c r="F18367" s="10"/>
    </row>
    <row r="18368" spans="1:6" s="66" customFormat="1" ht="409.5">
      <c r="A18368" s="10"/>
      <c r="B18368" s="10"/>
      <c r="C18368" s="10"/>
      <c r="D18368" s="10"/>
      <c r="E18368" s="10"/>
      <c r="F18368" s="10"/>
    </row>
    <row r="18369" spans="1:6" s="66" customFormat="1" ht="409.5">
      <c r="A18369" s="10"/>
      <c r="B18369" s="10"/>
      <c r="C18369" s="10"/>
      <c r="D18369" s="10"/>
      <c r="E18369" s="10"/>
      <c r="F18369" s="10"/>
    </row>
    <row r="18370" spans="1:6" s="66" customFormat="1" ht="409.5">
      <c r="A18370" s="10"/>
      <c r="B18370" s="10"/>
      <c r="C18370" s="10"/>
      <c r="D18370" s="10"/>
      <c r="E18370" s="10"/>
      <c r="F18370" s="10"/>
    </row>
    <row r="18371" spans="1:6" s="66" customFormat="1" ht="409.5">
      <c r="A18371" s="10"/>
      <c r="B18371" s="10"/>
      <c r="C18371" s="10"/>
      <c r="D18371" s="10"/>
      <c r="E18371" s="10"/>
      <c r="F18371" s="10"/>
    </row>
    <row r="18372" spans="1:6" s="66" customFormat="1" ht="409.5">
      <c r="A18372" s="10"/>
      <c r="B18372" s="10"/>
      <c r="C18372" s="10"/>
      <c r="D18372" s="10"/>
      <c r="E18372" s="10"/>
      <c r="F18372" s="10"/>
    </row>
    <row r="18373" spans="1:6" s="66" customFormat="1" ht="409.5">
      <c r="A18373" s="10"/>
      <c r="B18373" s="10"/>
      <c r="C18373" s="10"/>
      <c r="D18373" s="10"/>
      <c r="E18373" s="10"/>
      <c r="F18373" s="10"/>
    </row>
    <row r="18374" spans="1:6" s="66" customFormat="1" ht="409.5">
      <c r="A18374" s="10"/>
      <c r="B18374" s="10"/>
      <c r="C18374" s="10"/>
      <c r="D18374" s="10"/>
      <c r="E18374" s="10"/>
      <c r="F18374" s="10"/>
    </row>
    <row r="18375" spans="1:6" s="66" customFormat="1" ht="409.5">
      <c r="A18375" s="10"/>
      <c r="B18375" s="10"/>
      <c r="C18375" s="10"/>
      <c r="D18375" s="10"/>
      <c r="E18375" s="10"/>
      <c r="F18375" s="10"/>
    </row>
    <row r="18376" spans="1:6" s="66" customFormat="1" ht="409.5">
      <c r="A18376" s="10"/>
      <c r="B18376" s="10"/>
      <c r="C18376" s="10"/>
      <c r="D18376" s="10"/>
      <c r="E18376" s="10"/>
      <c r="F18376" s="10"/>
    </row>
    <row r="18377" spans="1:6" s="66" customFormat="1" ht="409.5">
      <c r="A18377" s="10"/>
      <c r="B18377" s="10"/>
      <c r="C18377" s="10"/>
      <c r="D18377" s="10"/>
      <c r="E18377" s="10"/>
      <c r="F18377" s="10"/>
    </row>
    <row r="18378" spans="1:6" s="66" customFormat="1" ht="409.5">
      <c r="A18378" s="10"/>
      <c r="B18378" s="10"/>
      <c r="C18378" s="10"/>
      <c r="D18378" s="10"/>
      <c r="E18378" s="10"/>
      <c r="F18378" s="10"/>
    </row>
    <row r="18379" spans="1:6" s="66" customFormat="1" ht="409.5">
      <c r="A18379" s="10"/>
      <c r="B18379" s="10"/>
      <c r="C18379" s="10"/>
      <c r="D18379" s="10"/>
      <c r="E18379" s="10"/>
      <c r="F18379" s="10"/>
    </row>
    <row r="18380" spans="1:6" s="66" customFormat="1" ht="409.5">
      <c r="A18380" s="10"/>
      <c r="B18380" s="10"/>
      <c r="C18380" s="10"/>
      <c r="D18380" s="10"/>
      <c r="E18380" s="10"/>
      <c r="F18380" s="10"/>
    </row>
    <row r="18381" spans="1:6" s="66" customFormat="1" ht="409.5">
      <c r="A18381" s="10"/>
      <c r="B18381" s="10"/>
      <c r="C18381" s="10"/>
      <c r="D18381" s="10"/>
      <c r="E18381" s="10"/>
      <c r="F18381" s="10"/>
    </row>
    <row r="18382" spans="1:6" s="66" customFormat="1" ht="409.5">
      <c r="A18382" s="10"/>
      <c r="B18382" s="10"/>
      <c r="C18382" s="10"/>
      <c r="D18382" s="10"/>
      <c r="E18382" s="10"/>
      <c r="F18382" s="10"/>
    </row>
    <row r="18383" spans="1:6" s="66" customFormat="1" ht="409.5">
      <c r="A18383" s="10"/>
      <c r="B18383" s="10"/>
      <c r="C18383" s="10"/>
      <c r="D18383" s="10"/>
      <c r="E18383" s="10"/>
      <c r="F18383" s="10"/>
    </row>
    <row r="18384" spans="1:6" s="66" customFormat="1" ht="409.5">
      <c r="A18384" s="10"/>
      <c r="B18384" s="10"/>
      <c r="C18384" s="10"/>
      <c r="D18384" s="10"/>
      <c r="E18384" s="10"/>
      <c r="F18384" s="10"/>
    </row>
    <row r="18385" spans="1:6" s="66" customFormat="1" ht="409.5">
      <c r="A18385" s="10"/>
      <c r="B18385" s="10"/>
      <c r="C18385" s="10"/>
      <c r="D18385" s="10"/>
      <c r="E18385" s="10"/>
      <c r="F18385" s="10"/>
    </row>
    <row r="18386" spans="1:6" s="66" customFormat="1" ht="409.5">
      <c r="A18386" s="10"/>
      <c r="B18386" s="10"/>
      <c r="C18386" s="10"/>
      <c r="D18386" s="10"/>
      <c r="E18386" s="10"/>
      <c r="F18386" s="10"/>
    </row>
    <row r="18387" spans="1:6" s="66" customFormat="1" ht="409.5">
      <c r="A18387" s="10"/>
      <c r="B18387" s="10"/>
      <c r="C18387" s="10"/>
      <c r="D18387" s="10"/>
      <c r="E18387" s="10"/>
      <c r="F18387" s="10"/>
    </row>
    <row r="18388" spans="1:6" s="66" customFormat="1" ht="409.5">
      <c r="A18388" s="10"/>
      <c r="B18388" s="10"/>
      <c r="C18388" s="10"/>
      <c r="D18388" s="10"/>
      <c r="E18388" s="10"/>
      <c r="F18388" s="10"/>
    </row>
    <row r="18389" spans="1:6" s="66" customFormat="1" ht="409.5">
      <c r="A18389" s="10"/>
      <c r="B18389" s="10"/>
      <c r="C18389" s="10"/>
      <c r="D18389" s="10"/>
      <c r="E18389" s="10"/>
      <c r="F18389" s="10"/>
    </row>
    <row r="18390" spans="1:6" s="66" customFormat="1" ht="409.5">
      <c r="A18390" s="10"/>
      <c r="B18390" s="10"/>
      <c r="C18390" s="10"/>
      <c r="D18390" s="10"/>
      <c r="E18390" s="10"/>
      <c r="F18390" s="10"/>
    </row>
    <row r="18391" spans="1:6" s="66" customFormat="1" ht="409.5">
      <c r="A18391" s="10"/>
      <c r="B18391" s="10"/>
      <c r="C18391" s="10"/>
      <c r="D18391" s="10"/>
      <c r="E18391" s="10"/>
      <c r="F18391" s="10"/>
    </row>
    <row r="18392" spans="1:6" s="66" customFormat="1" ht="409.5">
      <c r="A18392" s="10"/>
      <c r="B18392" s="10"/>
      <c r="C18392" s="10"/>
      <c r="D18392" s="10"/>
      <c r="E18392" s="10"/>
      <c r="F18392" s="10"/>
    </row>
    <row r="18393" spans="1:6" s="66" customFormat="1" ht="409.5">
      <c r="A18393" s="10"/>
      <c r="B18393" s="10"/>
      <c r="C18393" s="10"/>
      <c r="D18393" s="10"/>
      <c r="E18393" s="10"/>
      <c r="F18393" s="10"/>
    </row>
    <row r="18394" spans="1:6" s="66" customFormat="1" ht="409.5">
      <c r="A18394" s="10"/>
      <c r="B18394" s="10"/>
      <c r="C18394" s="10"/>
      <c r="D18394" s="10"/>
      <c r="E18394" s="10"/>
      <c r="F18394" s="10"/>
    </row>
    <row r="18395" spans="1:6" s="66" customFormat="1" ht="409.5">
      <c r="A18395" s="10"/>
      <c r="B18395" s="10"/>
      <c r="C18395" s="10"/>
      <c r="D18395" s="10"/>
      <c r="E18395" s="10"/>
      <c r="F18395" s="10"/>
    </row>
    <row r="18396" spans="1:6" s="66" customFormat="1" ht="409.5">
      <c r="A18396" s="10"/>
      <c r="B18396" s="10"/>
      <c r="C18396" s="10"/>
      <c r="D18396" s="10"/>
      <c r="E18396" s="10"/>
      <c r="F18396" s="10"/>
    </row>
    <row r="18397" spans="1:6" s="66" customFormat="1" ht="409.5">
      <c r="A18397" s="10"/>
      <c r="B18397" s="10"/>
      <c r="C18397" s="10"/>
      <c r="D18397" s="10"/>
      <c r="E18397" s="10"/>
      <c r="F18397" s="10"/>
    </row>
    <row r="18398" spans="1:6" s="66" customFormat="1" ht="409.5">
      <c r="A18398" s="10"/>
      <c r="B18398" s="10"/>
      <c r="C18398" s="10"/>
      <c r="D18398" s="10"/>
      <c r="E18398" s="10"/>
      <c r="F18398" s="10"/>
    </row>
    <row r="18399" spans="1:6" s="66" customFormat="1" ht="409.5">
      <c r="A18399" s="10"/>
      <c r="B18399" s="10"/>
      <c r="C18399" s="10"/>
      <c r="D18399" s="10"/>
      <c r="E18399" s="10"/>
      <c r="F18399" s="10"/>
    </row>
    <row r="18400" spans="1:6" s="66" customFormat="1" ht="409.5">
      <c r="A18400" s="10"/>
      <c r="B18400" s="10"/>
      <c r="C18400" s="10"/>
      <c r="D18400" s="10"/>
      <c r="E18400" s="10"/>
      <c r="F18400" s="10"/>
    </row>
    <row r="18401" spans="1:6" s="66" customFormat="1" ht="409.5">
      <c r="A18401" s="10"/>
      <c r="B18401" s="10"/>
      <c r="C18401" s="10"/>
      <c r="D18401" s="10"/>
      <c r="E18401" s="10"/>
      <c r="F18401" s="10"/>
    </row>
    <row r="18402" spans="1:6" s="66" customFormat="1" ht="409.5">
      <c r="A18402" s="10"/>
      <c r="B18402" s="10"/>
      <c r="C18402" s="10"/>
      <c r="D18402" s="10"/>
      <c r="E18402" s="10"/>
      <c r="F18402" s="10"/>
    </row>
    <row r="18403" spans="1:6" s="66" customFormat="1" ht="409.5">
      <c r="A18403" s="10"/>
      <c r="B18403" s="10"/>
      <c r="C18403" s="10"/>
      <c r="D18403" s="10"/>
      <c r="E18403" s="10"/>
      <c r="F18403" s="10"/>
    </row>
    <row r="18404" spans="1:6" s="66" customFormat="1" ht="409.5">
      <c r="A18404" s="10"/>
      <c r="B18404" s="10"/>
      <c r="C18404" s="10"/>
      <c r="D18404" s="10"/>
      <c r="E18404" s="10"/>
      <c r="F18404" s="10"/>
    </row>
    <row r="18405" spans="1:6" s="66" customFormat="1" ht="409.5">
      <c r="A18405" s="10"/>
      <c r="B18405" s="10"/>
      <c r="C18405" s="10"/>
      <c r="D18405" s="10"/>
      <c r="E18405" s="10"/>
      <c r="F18405" s="10"/>
    </row>
    <row r="18406" spans="1:6" s="66" customFormat="1" ht="409.5">
      <c r="A18406" s="10"/>
      <c r="B18406" s="10"/>
      <c r="C18406" s="10"/>
      <c r="D18406" s="10"/>
      <c r="E18406" s="10"/>
      <c r="F18406" s="10"/>
    </row>
    <row r="18407" spans="1:6" s="66" customFormat="1" ht="409.5">
      <c r="A18407" s="10"/>
      <c r="B18407" s="10"/>
      <c r="C18407" s="10"/>
      <c r="D18407" s="10"/>
      <c r="E18407" s="10"/>
      <c r="F18407" s="10"/>
    </row>
    <row r="18408" spans="1:6" s="66" customFormat="1" ht="409.5">
      <c r="A18408" s="10"/>
      <c r="B18408" s="10"/>
      <c r="C18408" s="10"/>
      <c r="D18408" s="10"/>
      <c r="E18408" s="10"/>
      <c r="F18408" s="10"/>
    </row>
    <row r="18409" spans="1:6" s="66" customFormat="1" ht="409.5">
      <c r="A18409" s="10"/>
      <c r="B18409" s="10"/>
      <c r="C18409" s="10"/>
      <c r="D18409" s="10"/>
      <c r="E18409" s="10"/>
      <c r="F18409" s="10"/>
    </row>
    <row r="18410" spans="1:6" s="66" customFormat="1" ht="409.5">
      <c r="A18410" s="10"/>
      <c r="B18410" s="10"/>
      <c r="C18410" s="10"/>
      <c r="D18410" s="10"/>
      <c r="E18410" s="10"/>
      <c r="F18410" s="10"/>
    </row>
    <row r="18411" spans="1:6" s="66" customFormat="1" ht="409.5">
      <c r="A18411" s="10"/>
      <c r="B18411" s="10"/>
      <c r="C18411" s="10"/>
      <c r="D18411" s="10"/>
      <c r="E18411" s="10"/>
      <c r="F18411" s="10"/>
    </row>
    <row r="18412" spans="1:6" s="66" customFormat="1" ht="409.5">
      <c r="A18412" s="10"/>
      <c r="B18412" s="10"/>
      <c r="C18412" s="10"/>
      <c r="D18412" s="10"/>
      <c r="E18412" s="10"/>
      <c r="F18412" s="10"/>
    </row>
    <row r="18413" spans="1:6" s="66" customFormat="1" ht="409.5">
      <c r="A18413" s="10"/>
      <c r="B18413" s="10"/>
      <c r="C18413" s="10"/>
      <c r="D18413" s="10"/>
      <c r="E18413" s="10"/>
      <c r="F18413" s="10"/>
    </row>
    <row r="18414" spans="1:6" s="66" customFormat="1" ht="409.5">
      <c r="A18414" s="10"/>
      <c r="B18414" s="10"/>
      <c r="C18414" s="10"/>
      <c r="D18414" s="10"/>
      <c r="E18414" s="10"/>
      <c r="F18414" s="10"/>
    </row>
    <row r="18415" spans="1:6" s="66" customFormat="1" ht="409.5">
      <c r="A18415" s="10"/>
      <c r="B18415" s="10"/>
      <c r="C18415" s="10"/>
      <c r="D18415" s="10"/>
      <c r="E18415" s="10"/>
      <c r="F18415" s="10"/>
    </row>
    <row r="18416" spans="1:6" s="66" customFormat="1" ht="409.5">
      <c r="A18416" s="10"/>
      <c r="B18416" s="10"/>
      <c r="C18416" s="10"/>
      <c r="D18416" s="10"/>
      <c r="E18416" s="10"/>
      <c r="F18416" s="10"/>
    </row>
    <row r="18417" spans="1:6" s="66" customFormat="1" ht="409.5">
      <c r="A18417" s="10"/>
      <c r="B18417" s="10"/>
      <c r="C18417" s="10"/>
      <c r="D18417" s="10"/>
      <c r="E18417" s="10"/>
      <c r="F18417" s="10"/>
    </row>
    <row r="18418" spans="1:6" s="66" customFormat="1" ht="409.5">
      <c r="A18418" s="10"/>
      <c r="B18418" s="10"/>
      <c r="C18418" s="10"/>
      <c r="D18418" s="10"/>
      <c r="E18418" s="10"/>
      <c r="F18418" s="10"/>
    </row>
    <row r="18419" spans="1:6" s="66" customFormat="1" ht="409.5">
      <c r="A18419" s="10"/>
      <c r="B18419" s="10"/>
      <c r="C18419" s="10"/>
      <c r="D18419" s="10"/>
      <c r="E18419" s="10"/>
      <c r="F18419" s="10"/>
    </row>
    <row r="18420" spans="1:6" s="66" customFormat="1" ht="409.5">
      <c r="A18420" s="10"/>
      <c r="B18420" s="10"/>
      <c r="C18420" s="10"/>
      <c r="D18420" s="10"/>
      <c r="E18420" s="10"/>
      <c r="F18420" s="10"/>
    </row>
    <row r="18421" spans="1:6" s="66" customFormat="1" ht="409.5">
      <c r="A18421" s="10"/>
      <c r="B18421" s="10"/>
      <c r="C18421" s="10"/>
      <c r="D18421" s="10"/>
      <c r="E18421" s="10"/>
      <c r="F18421" s="10"/>
    </row>
    <row r="18422" spans="1:6" s="66" customFormat="1" ht="409.5">
      <c r="A18422" s="10"/>
      <c r="B18422" s="10"/>
      <c r="C18422" s="10"/>
      <c r="D18422" s="10"/>
      <c r="E18422" s="10"/>
      <c r="F18422" s="10"/>
    </row>
    <row r="18423" spans="1:6" s="66" customFormat="1" ht="409.5">
      <c r="A18423" s="10"/>
      <c r="B18423" s="10"/>
      <c r="C18423" s="10"/>
      <c r="D18423" s="10"/>
      <c r="E18423" s="10"/>
      <c r="F18423" s="10"/>
    </row>
    <row r="18424" spans="1:6" s="66" customFormat="1" ht="409.5">
      <c r="A18424" s="10"/>
      <c r="B18424" s="10"/>
      <c r="C18424" s="10"/>
      <c r="D18424" s="10"/>
      <c r="E18424" s="10"/>
      <c r="F18424" s="10"/>
    </row>
    <row r="18425" spans="1:6" s="66" customFormat="1" ht="409.5">
      <c r="A18425" s="10"/>
      <c r="B18425" s="10"/>
      <c r="C18425" s="10"/>
      <c r="D18425" s="10"/>
      <c r="E18425" s="10"/>
      <c r="F18425" s="10"/>
    </row>
    <row r="18426" spans="1:6" s="66" customFormat="1" ht="409.5">
      <c r="A18426" s="10"/>
      <c r="B18426" s="10"/>
      <c r="C18426" s="10"/>
      <c r="D18426" s="10"/>
      <c r="E18426" s="10"/>
      <c r="F18426" s="10"/>
    </row>
    <row r="18427" spans="1:6" s="66" customFormat="1" ht="409.5">
      <c r="A18427" s="10"/>
      <c r="B18427" s="10"/>
      <c r="C18427" s="10"/>
      <c r="D18427" s="10"/>
      <c r="E18427" s="10"/>
      <c r="F18427" s="10"/>
    </row>
    <row r="18428" spans="1:6" s="66" customFormat="1" ht="409.5">
      <c r="A18428" s="10"/>
      <c r="B18428" s="10"/>
      <c r="C18428" s="10"/>
      <c r="D18428" s="10"/>
      <c r="E18428" s="10"/>
      <c r="F18428" s="10"/>
    </row>
    <row r="18429" spans="1:6" s="66" customFormat="1" ht="409.5">
      <c r="A18429" s="10"/>
      <c r="B18429" s="10"/>
      <c r="C18429" s="10"/>
      <c r="D18429" s="10"/>
      <c r="E18429" s="10"/>
      <c r="F18429" s="10"/>
    </row>
    <row r="18430" spans="1:6" s="66" customFormat="1" ht="409.5">
      <c r="A18430" s="10"/>
      <c r="B18430" s="10"/>
      <c r="C18430" s="10"/>
      <c r="D18430" s="10"/>
      <c r="E18430" s="10"/>
      <c r="F18430" s="10"/>
    </row>
    <row r="18431" spans="1:6" s="66" customFormat="1" ht="409.5">
      <c r="A18431" s="10"/>
      <c r="B18431" s="10"/>
      <c r="C18431" s="10"/>
      <c r="D18431" s="10"/>
      <c r="E18431" s="10"/>
      <c r="F18431" s="10"/>
    </row>
    <row r="18432" spans="1:6" s="66" customFormat="1" ht="409.5">
      <c r="A18432" s="10"/>
      <c r="B18432" s="10"/>
      <c r="C18432" s="10"/>
      <c r="D18432" s="10"/>
      <c r="E18432" s="10"/>
      <c r="F18432" s="10"/>
    </row>
    <row r="18433" spans="1:6" s="66" customFormat="1" ht="409.5">
      <c r="A18433" s="10"/>
      <c r="B18433" s="10"/>
      <c r="C18433" s="10"/>
      <c r="D18433" s="10"/>
      <c r="E18433" s="10"/>
      <c r="F18433" s="10"/>
    </row>
    <row r="18434" spans="1:6" s="66" customFormat="1" ht="409.5">
      <c r="A18434" s="10"/>
      <c r="B18434" s="10"/>
      <c r="C18434" s="10"/>
      <c r="D18434" s="10"/>
      <c r="E18434" s="10"/>
      <c r="F18434" s="10"/>
    </row>
    <row r="18435" spans="1:6" s="66" customFormat="1" ht="409.5">
      <c r="A18435" s="10"/>
      <c r="B18435" s="10"/>
      <c r="C18435" s="10"/>
      <c r="D18435" s="10"/>
      <c r="E18435" s="10"/>
      <c r="F18435" s="10"/>
    </row>
    <row r="18436" spans="1:6" s="66" customFormat="1" ht="409.5">
      <c r="A18436" s="10"/>
      <c r="B18436" s="10"/>
      <c r="C18436" s="10"/>
      <c r="D18436" s="10"/>
      <c r="E18436" s="10"/>
      <c r="F18436" s="10"/>
    </row>
    <row r="18437" spans="1:6" s="66" customFormat="1" ht="409.5">
      <c r="A18437" s="10"/>
      <c r="B18437" s="10"/>
      <c r="C18437" s="10"/>
      <c r="D18437" s="10"/>
      <c r="E18437" s="10"/>
      <c r="F18437" s="10"/>
    </row>
    <row r="18438" spans="1:6" s="66" customFormat="1" ht="409.5">
      <c r="A18438" s="10"/>
      <c r="B18438" s="10"/>
      <c r="C18438" s="10"/>
      <c r="D18438" s="10"/>
      <c r="E18438" s="10"/>
      <c r="F18438" s="10"/>
    </row>
    <row r="18439" spans="1:6" s="66" customFormat="1" ht="409.5">
      <c r="A18439" s="10"/>
      <c r="B18439" s="10"/>
      <c r="C18439" s="10"/>
      <c r="D18439" s="10"/>
      <c r="E18439" s="10"/>
      <c r="F18439" s="10"/>
    </row>
    <row r="18440" spans="1:6" s="66" customFormat="1" ht="409.5">
      <c r="A18440" s="10"/>
      <c r="B18440" s="10"/>
      <c r="C18440" s="10"/>
      <c r="D18440" s="10"/>
      <c r="E18440" s="10"/>
      <c r="F18440" s="10"/>
    </row>
    <row r="18441" spans="1:6" s="66" customFormat="1" ht="409.5">
      <c r="A18441" s="10"/>
      <c r="B18441" s="10"/>
      <c r="C18441" s="10"/>
      <c r="D18441" s="10"/>
      <c r="E18441" s="10"/>
      <c r="F18441" s="10"/>
    </row>
    <row r="18442" spans="1:6" s="66" customFormat="1" ht="409.5">
      <c r="A18442" s="10"/>
      <c r="B18442" s="10"/>
      <c r="C18442" s="10"/>
      <c r="D18442" s="10"/>
      <c r="E18442" s="10"/>
      <c r="F18442" s="10"/>
    </row>
    <row r="18443" spans="1:6" s="66" customFormat="1" ht="409.5">
      <c r="A18443" s="10"/>
      <c r="B18443" s="10"/>
      <c r="C18443" s="10"/>
      <c r="D18443" s="10"/>
      <c r="E18443" s="10"/>
      <c r="F18443" s="10"/>
    </row>
    <row r="18444" spans="1:6" s="66" customFormat="1" ht="409.5">
      <c r="A18444" s="10"/>
      <c r="B18444" s="10"/>
      <c r="C18444" s="10"/>
      <c r="D18444" s="10"/>
      <c r="E18444" s="10"/>
      <c r="F18444" s="10"/>
    </row>
    <row r="18445" spans="1:6" s="66" customFormat="1" ht="409.5">
      <c r="A18445" s="10"/>
      <c r="B18445" s="10"/>
      <c r="C18445" s="10"/>
      <c r="D18445" s="10"/>
      <c r="E18445" s="10"/>
      <c r="F18445" s="10"/>
    </row>
    <row r="18446" spans="1:6" s="66" customFormat="1" ht="409.5">
      <c r="A18446" s="10"/>
      <c r="B18446" s="10"/>
      <c r="C18446" s="10"/>
      <c r="D18446" s="10"/>
      <c r="E18446" s="10"/>
      <c r="F18446" s="10"/>
    </row>
    <row r="18447" spans="1:6" s="66" customFormat="1" ht="409.5">
      <c r="A18447" s="10"/>
      <c r="B18447" s="10"/>
      <c r="C18447" s="10"/>
      <c r="D18447" s="10"/>
      <c r="E18447" s="10"/>
      <c r="F18447" s="10"/>
    </row>
    <row r="18448" spans="1:6" s="66" customFormat="1" ht="409.5">
      <c r="A18448" s="10"/>
      <c r="B18448" s="10"/>
      <c r="C18448" s="10"/>
      <c r="D18448" s="10"/>
      <c r="E18448" s="10"/>
      <c r="F18448" s="10"/>
    </row>
    <row r="18449" spans="1:6" s="66" customFormat="1" ht="409.5">
      <c r="A18449" s="10"/>
      <c r="B18449" s="10"/>
      <c r="C18449" s="10"/>
      <c r="D18449" s="10"/>
      <c r="E18449" s="10"/>
      <c r="F18449" s="10"/>
    </row>
    <row r="18450" spans="1:6" s="66" customFormat="1" ht="409.5">
      <c r="A18450" s="10"/>
      <c r="B18450" s="10"/>
      <c r="C18450" s="10"/>
      <c r="D18450" s="10"/>
      <c r="E18450" s="10"/>
      <c r="F18450" s="10"/>
    </row>
    <row r="18451" spans="1:6" s="66" customFormat="1" ht="409.5">
      <c r="A18451" s="10"/>
      <c r="B18451" s="10"/>
      <c r="C18451" s="10"/>
      <c r="D18451" s="10"/>
      <c r="E18451" s="10"/>
      <c r="F18451" s="10"/>
    </row>
    <row r="18452" spans="1:6" s="66" customFormat="1" ht="409.5">
      <c r="A18452" s="10"/>
      <c r="B18452" s="10"/>
      <c r="C18452" s="10"/>
      <c r="D18452" s="10"/>
      <c r="E18452" s="10"/>
      <c r="F18452" s="10"/>
    </row>
    <row r="18453" spans="1:6" s="66" customFormat="1" ht="409.5">
      <c r="A18453" s="10"/>
      <c r="B18453" s="10"/>
      <c r="C18453" s="10"/>
      <c r="D18453" s="10"/>
      <c r="E18453" s="10"/>
      <c r="F18453" s="10"/>
    </row>
    <row r="18454" spans="1:6" s="66" customFormat="1" ht="409.5">
      <c r="A18454" s="10"/>
      <c r="B18454" s="10"/>
      <c r="C18454" s="10"/>
      <c r="D18454" s="10"/>
      <c r="E18454" s="10"/>
      <c r="F18454" s="10"/>
    </row>
    <row r="18455" spans="1:6" s="66" customFormat="1" ht="409.5">
      <c r="A18455" s="10"/>
      <c r="B18455" s="10"/>
      <c r="C18455" s="10"/>
      <c r="D18455" s="10"/>
      <c r="E18455" s="10"/>
      <c r="F18455" s="10"/>
    </row>
    <row r="18456" spans="1:6" s="66" customFormat="1" ht="409.5">
      <c r="A18456" s="10"/>
      <c r="B18456" s="10"/>
      <c r="C18456" s="10"/>
      <c r="D18456" s="10"/>
      <c r="E18456" s="10"/>
      <c r="F18456" s="10"/>
    </row>
    <row r="18457" spans="1:6" s="66" customFormat="1" ht="409.5">
      <c r="A18457" s="10"/>
      <c r="B18457" s="10"/>
      <c r="C18457" s="10"/>
      <c r="D18457" s="10"/>
      <c r="E18457" s="10"/>
      <c r="F18457" s="10"/>
    </row>
    <row r="18458" spans="1:6" s="66" customFormat="1" ht="409.5">
      <c r="A18458" s="10"/>
      <c r="B18458" s="10"/>
      <c r="C18458" s="10"/>
      <c r="D18458" s="10"/>
      <c r="E18458" s="10"/>
      <c r="F18458" s="10"/>
    </row>
    <row r="18459" spans="1:6" s="66" customFormat="1" ht="409.5">
      <c r="A18459" s="10"/>
      <c r="B18459" s="10"/>
      <c r="C18459" s="10"/>
      <c r="D18459" s="10"/>
      <c r="E18459" s="10"/>
      <c r="F18459" s="10"/>
    </row>
    <row r="18460" spans="1:6" s="66" customFormat="1" ht="409.5">
      <c r="A18460" s="10"/>
      <c r="B18460" s="10"/>
      <c r="C18460" s="10"/>
      <c r="D18460" s="10"/>
      <c r="E18460" s="10"/>
      <c r="F18460" s="10"/>
    </row>
    <row r="18461" spans="1:6" s="66" customFormat="1" ht="409.5">
      <c r="A18461" s="10"/>
      <c r="B18461" s="10"/>
      <c r="C18461" s="10"/>
      <c r="D18461" s="10"/>
      <c r="E18461" s="10"/>
      <c r="F18461" s="10"/>
    </row>
    <row r="18462" spans="1:6" s="66" customFormat="1" ht="409.5">
      <c r="A18462" s="10"/>
      <c r="B18462" s="10"/>
      <c r="C18462" s="10"/>
      <c r="D18462" s="10"/>
      <c r="E18462" s="10"/>
      <c r="F18462" s="10"/>
    </row>
    <row r="18463" spans="1:6" s="66" customFormat="1" ht="409.5">
      <c r="A18463" s="10"/>
      <c r="B18463" s="10"/>
      <c r="C18463" s="10"/>
      <c r="D18463" s="10"/>
      <c r="E18463" s="10"/>
      <c r="F18463" s="10"/>
    </row>
    <row r="18464" spans="1:6" s="66" customFormat="1" ht="409.5">
      <c r="A18464" s="10"/>
      <c r="B18464" s="10"/>
      <c r="C18464" s="10"/>
      <c r="D18464" s="10"/>
      <c r="E18464" s="10"/>
      <c r="F18464" s="10"/>
    </row>
    <row r="18465" spans="1:6" s="66" customFormat="1" ht="409.5">
      <c r="A18465" s="10"/>
      <c r="B18465" s="10"/>
      <c r="C18465" s="10"/>
      <c r="D18465" s="10"/>
      <c r="E18465" s="10"/>
      <c r="F18465" s="10"/>
    </row>
    <row r="18466" spans="1:6" s="66" customFormat="1" ht="409.5">
      <c r="A18466" s="10"/>
      <c r="B18466" s="10"/>
      <c r="C18466" s="10"/>
      <c r="D18466" s="10"/>
      <c r="E18466" s="10"/>
      <c r="F18466" s="10"/>
    </row>
    <row r="18467" spans="1:6" s="66" customFormat="1" ht="409.5">
      <c r="A18467" s="10"/>
      <c r="B18467" s="10"/>
      <c r="C18467" s="10"/>
      <c r="D18467" s="10"/>
      <c r="E18467" s="10"/>
      <c r="F18467" s="10"/>
    </row>
    <row r="18468" spans="1:6" s="66" customFormat="1" ht="409.5">
      <c r="A18468" s="10"/>
      <c r="B18468" s="10"/>
      <c r="C18468" s="10"/>
      <c r="D18468" s="10"/>
      <c r="E18468" s="10"/>
      <c r="F18468" s="10"/>
    </row>
    <row r="18469" spans="1:6" s="66" customFormat="1" ht="409.5">
      <c r="A18469" s="10"/>
      <c r="B18469" s="10"/>
      <c r="C18469" s="10"/>
      <c r="D18469" s="10"/>
      <c r="E18469" s="10"/>
      <c r="F18469" s="10"/>
    </row>
    <row r="18470" spans="1:6" s="66" customFormat="1" ht="409.5">
      <c r="A18470" s="10"/>
      <c r="B18470" s="10"/>
      <c r="C18470" s="10"/>
      <c r="D18470" s="10"/>
      <c r="E18470" s="10"/>
      <c r="F18470" s="10"/>
    </row>
    <row r="18471" spans="1:6" s="66" customFormat="1" ht="409.5">
      <c r="A18471" s="10"/>
      <c r="B18471" s="10"/>
      <c r="C18471" s="10"/>
      <c r="D18471" s="10"/>
      <c r="E18471" s="10"/>
      <c r="F18471" s="10"/>
    </row>
    <row r="18472" spans="1:6" s="66" customFormat="1" ht="409.5">
      <c r="A18472" s="10"/>
      <c r="B18472" s="10"/>
      <c r="C18472" s="10"/>
      <c r="D18472" s="10"/>
      <c r="E18472" s="10"/>
      <c r="F18472" s="10"/>
    </row>
    <row r="18473" spans="1:6" s="66" customFormat="1" ht="409.5">
      <c r="A18473" s="10"/>
      <c r="B18473" s="10"/>
      <c r="C18473" s="10"/>
      <c r="D18473" s="10"/>
      <c r="E18473" s="10"/>
      <c r="F18473" s="10"/>
    </row>
    <row r="18474" spans="1:6" s="66" customFormat="1" ht="409.5">
      <c r="A18474" s="10"/>
      <c r="B18474" s="10"/>
      <c r="C18474" s="10"/>
      <c r="D18474" s="10"/>
      <c r="E18474" s="10"/>
      <c r="F18474" s="10"/>
    </row>
    <row r="18475" spans="1:6" s="66" customFormat="1" ht="409.5">
      <c r="A18475" s="10"/>
      <c r="B18475" s="10"/>
      <c r="C18475" s="10"/>
      <c r="D18475" s="10"/>
      <c r="E18475" s="10"/>
      <c r="F18475" s="10"/>
    </row>
    <row r="18476" spans="1:6" s="66" customFormat="1" ht="409.5">
      <c r="A18476" s="10"/>
      <c r="B18476" s="10"/>
      <c r="C18476" s="10"/>
      <c r="D18476" s="10"/>
      <c r="E18476" s="10"/>
      <c r="F18476" s="10"/>
    </row>
    <row r="18477" spans="1:6" s="66" customFormat="1" ht="409.5">
      <c r="A18477" s="10"/>
      <c r="B18477" s="10"/>
      <c r="C18477" s="10"/>
      <c r="D18477" s="10"/>
      <c r="E18477" s="10"/>
      <c r="F18477" s="10"/>
    </row>
    <row r="18478" spans="1:6" s="66" customFormat="1" ht="409.5">
      <c r="A18478" s="10"/>
      <c r="B18478" s="10"/>
      <c r="C18478" s="10"/>
      <c r="D18478" s="10"/>
      <c r="E18478" s="10"/>
      <c r="F18478" s="10"/>
    </row>
    <row r="18479" spans="1:6" s="66" customFormat="1" ht="409.5">
      <c r="A18479" s="10"/>
      <c r="B18479" s="10"/>
      <c r="C18479" s="10"/>
      <c r="D18479" s="10"/>
      <c r="E18479" s="10"/>
      <c r="F18479" s="10"/>
    </row>
    <row r="18480" spans="1:6" s="66" customFormat="1" ht="409.5">
      <c r="A18480" s="10"/>
      <c r="B18480" s="10"/>
      <c r="C18480" s="10"/>
      <c r="D18480" s="10"/>
      <c r="E18480" s="10"/>
      <c r="F18480" s="10"/>
    </row>
    <row r="18481" spans="1:6" s="66" customFormat="1" ht="409.5">
      <c r="A18481" s="10"/>
      <c r="B18481" s="10"/>
      <c r="C18481" s="10"/>
      <c r="D18481" s="10"/>
      <c r="E18481" s="10"/>
      <c r="F18481" s="10"/>
    </row>
    <row r="18482" spans="1:6" s="66" customFormat="1" ht="409.5">
      <c r="A18482" s="10"/>
      <c r="B18482" s="10"/>
      <c r="C18482" s="10"/>
      <c r="D18482" s="10"/>
      <c r="E18482" s="10"/>
      <c r="F18482" s="10"/>
    </row>
    <row r="18483" spans="1:6" s="66" customFormat="1" ht="409.5">
      <c r="A18483" s="10"/>
      <c r="B18483" s="10"/>
      <c r="C18483" s="10"/>
      <c r="D18483" s="10"/>
      <c r="E18483" s="10"/>
      <c r="F18483" s="10"/>
    </row>
    <row r="18484" spans="1:6" s="66" customFormat="1" ht="409.5">
      <c r="A18484" s="10"/>
      <c r="B18484" s="10"/>
      <c r="C18484" s="10"/>
      <c r="D18484" s="10"/>
      <c r="E18484" s="10"/>
      <c r="F18484" s="10"/>
    </row>
    <row r="18485" spans="1:6" s="66" customFormat="1" ht="409.5">
      <c r="A18485" s="10"/>
      <c r="B18485" s="10"/>
      <c r="C18485" s="10"/>
      <c r="D18485" s="10"/>
      <c r="E18485" s="10"/>
      <c r="F18485" s="10"/>
    </row>
    <row r="18486" spans="1:6" s="66" customFormat="1" ht="409.5">
      <c r="A18486" s="10"/>
      <c r="B18486" s="10"/>
      <c r="C18486" s="10"/>
      <c r="D18486" s="10"/>
      <c r="E18486" s="10"/>
      <c r="F18486" s="10"/>
    </row>
    <row r="18487" spans="1:6" s="66" customFormat="1" ht="409.5">
      <c r="A18487" s="10"/>
      <c r="B18487" s="10"/>
      <c r="C18487" s="10"/>
      <c r="D18487" s="10"/>
      <c r="E18487" s="10"/>
      <c r="F18487" s="10"/>
    </row>
    <row r="18488" spans="1:6" s="66" customFormat="1" ht="409.5">
      <c r="A18488" s="10"/>
      <c r="B18488" s="10"/>
      <c r="C18488" s="10"/>
      <c r="D18488" s="10"/>
      <c r="E18488" s="10"/>
      <c r="F18488" s="10"/>
    </row>
    <row r="18489" spans="1:6" s="66" customFormat="1" ht="409.5">
      <c r="A18489" s="10"/>
      <c r="B18489" s="10"/>
      <c r="C18489" s="10"/>
      <c r="D18489" s="10"/>
      <c r="E18489" s="10"/>
      <c r="F18489" s="10"/>
    </row>
    <row r="18490" spans="1:6" s="66" customFormat="1" ht="409.5">
      <c r="A18490" s="10"/>
      <c r="B18490" s="10"/>
      <c r="C18490" s="10"/>
      <c r="D18490" s="10"/>
      <c r="E18490" s="10"/>
      <c r="F18490" s="10"/>
    </row>
    <row r="18491" spans="1:6" s="66" customFormat="1" ht="409.5">
      <c r="A18491" s="10"/>
      <c r="B18491" s="10"/>
      <c r="C18491" s="10"/>
      <c r="D18491" s="10"/>
      <c r="E18491" s="10"/>
      <c r="F18491" s="10"/>
    </row>
    <row r="18492" spans="1:6" s="66" customFormat="1" ht="409.5">
      <c r="A18492" s="10"/>
      <c r="B18492" s="10"/>
      <c r="C18492" s="10"/>
      <c r="D18492" s="10"/>
      <c r="E18492" s="10"/>
      <c r="F18492" s="10"/>
    </row>
    <row r="18493" spans="1:6" s="66" customFormat="1" ht="409.5">
      <c r="A18493" s="10"/>
      <c r="B18493" s="10"/>
      <c r="C18493" s="10"/>
      <c r="D18493" s="10"/>
      <c r="E18493" s="10"/>
      <c r="F18493" s="10"/>
    </row>
    <row r="18494" spans="1:6" s="66" customFormat="1" ht="409.5">
      <c r="A18494" s="10"/>
      <c r="B18494" s="10"/>
      <c r="C18494" s="10"/>
      <c r="D18494" s="10"/>
      <c r="E18494" s="10"/>
      <c r="F18494" s="10"/>
    </row>
    <row r="18495" spans="1:6" s="66" customFormat="1" ht="409.5">
      <c r="A18495" s="10"/>
      <c r="B18495" s="10"/>
      <c r="C18495" s="10"/>
      <c r="D18495" s="10"/>
      <c r="E18495" s="10"/>
      <c r="F18495" s="10"/>
    </row>
    <row r="18496" spans="1:6" s="66" customFormat="1" ht="409.5">
      <c r="A18496" s="10"/>
      <c r="B18496" s="10"/>
      <c r="C18496" s="10"/>
      <c r="D18496" s="10"/>
      <c r="E18496" s="10"/>
      <c r="F18496" s="10"/>
    </row>
    <row r="18497" spans="1:6" s="66" customFormat="1" ht="409.5">
      <c r="A18497" s="10"/>
      <c r="B18497" s="10"/>
      <c r="C18497" s="10"/>
      <c r="D18497" s="10"/>
      <c r="E18497" s="10"/>
      <c r="F18497" s="10"/>
    </row>
    <row r="18498" spans="1:6" s="66" customFormat="1" ht="409.5">
      <c r="A18498" s="10"/>
      <c r="B18498" s="10"/>
      <c r="C18498" s="10"/>
      <c r="D18498" s="10"/>
      <c r="E18498" s="10"/>
      <c r="F18498" s="10"/>
    </row>
    <row r="18499" spans="1:6" s="66" customFormat="1" ht="409.5">
      <c r="A18499" s="10"/>
      <c r="B18499" s="10"/>
      <c r="C18499" s="10"/>
      <c r="D18499" s="10"/>
      <c r="E18499" s="10"/>
      <c r="F18499" s="10"/>
    </row>
    <row r="18500" spans="1:6" s="66" customFormat="1" ht="409.5">
      <c r="A18500" s="10"/>
      <c r="B18500" s="10"/>
      <c r="C18500" s="10"/>
      <c r="D18500" s="10"/>
      <c r="E18500" s="10"/>
      <c r="F18500" s="10"/>
    </row>
    <row r="18501" spans="1:6" s="66" customFormat="1" ht="409.5">
      <c r="A18501" s="10"/>
      <c r="B18501" s="10"/>
      <c r="C18501" s="10"/>
      <c r="D18501" s="10"/>
      <c r="E18501" s="10"/>
      <c r="F18501" s="10"/>
    </row>
    <row r="18502" spans="1:6" s="66" customFormat="1" ht="409.5">
      <c r="A18502" s="10"/>
      <c r="B18502" s="10"/>
      <c r="C18502" s="10"/>
      <c r="D18502" s="10"/>
      <c r="E18502" s="10"/>
      <c r="F18502" s="10"/>
    </row>
    <row r="18503" spans="1:6" s="66" customFormat="1" ht="409.5">
      <c r="A18503" s="10"/>
      <c r="B18503" s="10"/>
      <c r="C18503" s="10"/>
      <c r="D18503" s="10"/>
      <c r="E18503" s="10"/>
      <c r="F18503" s="10"/>
    </row>
    <row r="18504" spans="1:6" s="66" customFormat="1" ht="409.5">
      <c r="A18504" s="10"/>
      <c r="B18504" s="10"/>
      <c r="C18504" s="10"/>
      <c r="D18504" s="10"/>
      <c r="E18504" s="10"/>
      <c r="F18504" s="10"/>
    </row>
    <row r="18505" spans="1:6" s="66" customFormat="1" ht="409.5">
      <c r="A18505" s="10"/>
      <c r="B18505" s="10"/>
      <c r="C18505" s="10"/>
      <c r="D18505" s="10"/>
      <c r="E18505" s="10"/>
      <c r="F18505" s="10"/>
    </row>
    <row r="18506" spans="1:6" s="66" customFormat="1" ht="409.5">
      <c r="A18506" s="10"/>
      <c r="B18506" s="10"/>
      <c r="C18506" s="10"/>
      <c r="D18506" s="10"/>
      <c r="E18506" s="10"/>
      <c r="F18506" s="10"/>
    </row>
    <row r="18507" spans="1:6" s="66" customFormat="1" ht="409.5">
      <c r="A18507" s="10"/>
      <c r="B18507" s="10"/>
      <c r="C18507" s="10"/>
      <c r="D18507" s="10"/>
      <c r="E18507" s="10"/>
      <c r="F18507" s="10"/>
    </row>
    <row r="18508" spans="1:6" s="66" customFormat="1" ht="409.5">
      <c r="A18508" s="10"/>
      <c r="B18508" s="10"/>
      <c r="C18508" s="10"/>
      <c r="D18508" s="10"/>
      <c r="E18508" s="10"/>
      <c r="F18508" s="10"/>
    </row>
    <row r="18509" spans="1:6" s="66" customFormat="1" ht="409.5">
      <c r="A18509" s="10"/>
      <c r="B18509" s="10"/>
      <c r="C18509" s="10"/>
      <c r="D18509" s="10"/>
      <c r="E18509" s="10"/>
      <c r="F18509" s="10"/>
    </row>
    <row r="18510" spans="1:6" s="66" customFormat="1" ht="409.5">
      <c r="A18510" s="10"/>
      <c r="B18510" s="10"/>
      <c r="C18510" s="10"/>
      <c r="D18510" s="10"/>
      <c r="E18510" s="10"/>
      <c r="F18510" s="10"/>
    </row>
    <row r="18511" spans="1:6" s="66" customFormat="1" ht="409.5">
      <c r="A18511" s="10"/>
      <c r="B18511" s="10"/>
      <c r="C18511" s="10"/>
      <c r="D18511" s="10"/>
      <c r="E18511" s="10"/>
      <c r="F18511" s="10"/>
    </row>
    <row r="18512" spans="1:6" s="66" customFormat="1" ht="409.5">
      <c r="A18512" s="10"/>
      <c r="B18512" s="10"/>
      <c r="C18512" s="10"/>
      <c r="D18512" s="10"/>
      <c r="E18512" s="10"/>
      <c r="F18512" s="10"/>
    </row>
    <row r="18513" spans="1:6" s="66" customFormat="1" ht="409.5">
      <c r="A18513" s="10"/>
      <c r="B18513" s="10"/>
      <c r="C18513" s="10"/>
      <c r="D18513" s="10"/>
      <c r="E18513" s="10"/>
      <c r="F18513" s="10"/>
    </row>
    <row r="18514" spans="1:6" s="66" customFormat="1" ht="409.5">
      <c r="A18514" s="10"/>
      <c r="B18514" s="10"/>
      <c r="C18514" s="10"/>
      <c r="D18514" s="10"/>
      <c r="E18514" s="10"/>
      <c r="F18514" s="10"/>
    </row>
    <row r="18515" spans="1:6" s="66" customFormat="1" ht="409.5">
      <c r="A18515" s="10"/>
      <c r="B18515" s="10"/>
      <c r="C18515" s="10"/>
      <c r="D18515" s="10"/>
      <c r="E18515" s="10"/>
      <c r="F18515" s="10"/>
    </row>
    <row r="18516" spans="1:6" s="66" customFormat="1" ht="409.5">
      <c r="A18516" s="10"/>
      <c r="B18516" s="10"/>
      <c r="C18516" s="10"/>
      <c r="D18516" s="10"/>
      <c r="E18516" s="10"/>
      <c r="F18516" s="10"/>
    </row>
    <row r="18517" spans="1:6" s="66" customFormat="1" ht="409.5">
      <c r="A18517" s="10"/>
      <c r="B18517" s="10"/>
      <c r="C18517" s="10"/>
      <c r="D18517" s="10"/>
      <c r="E18517" s="10"/>
      <c r="F18517" s="10"/>
    </row>
    <row r="18518" spans="1:6" s="66" customFormat="1" ht="409.5">
      <c r="A18518" s="10"/>
      <c r="B18518" s="10"/>
      <c r="C18518" s="10"/>
      <c r="D18518" s="10"/>
      <c r="E18518" s="10"/>
      <c r="F18518" s="10"/>
    </row>
    <row r="18519" spans="1:6" s="66" customFormat="1" ht="409.5">
      <c r="A18519" s="10"/>
      <c r="B18519" s="10"/>
      <c r="C18519" s="10"/>
      <c r="D18519" s="10"/>
      <c r="E18519" s="10"/>
      <c r="F18519" s="10"/>
    </row>
    <row r="18520" spans="1:6" s="66" customFormat="1" ht="409.5">
      <c r="A18520" s="10"/>
      <c r="B18520" s="10"/>
      <c r="C18520" s="10"/>
      <c r="D18520" s="10"/>
      <c r="E18520" s="10"/>
      <c r="F18520" s="10"/>
    </row>
    <row r="18521" spans="1:6" s="66" customFormat="1" ht="409.5">
      <c r="A18521" s="10"/>
      <c r="B18521" s="10"/>
      <c r="C18521" s="10"/>
      <c r="D18521" s="10"/>
      <c r="E18521" s="10"/>
      <c r="F18521" s="10"/>
    </row>
    <row r="18522" spans="1:6" s="66" customFormat="1" ht="409.5">
      <c r="A18522" s="10"/>
      <c r="B18522" s="10"/>
      <c r="C18522" s="10"/>
      <c r="D18522" s="10"/>
      <c r="E18522" s="10"/>
      <c r="F18522" s="10"/>
    </row>
    <row r="18523" spans="1:6" s="66" customFormat="1" ht="409.5">
      <c r="A18523" s="10"/>
      <c r="B18523" s="10"/>
      <c r="C18523" s="10"/>
      <c r="D18523" s="10"/>
      <c r="E18523" s="10"/>
      <c r="F18523" s="10"/>
    </row>
    <row r="18524" spans="1:6" s="66" customFormat="1" ht="409.5">
      <c r="A18524" s="10"/>
      <c r="B18524" s="10"/>
      <c r="C18524" s="10"/>
      <c r="D18524" s="10"/>
      <c r="E18524" s="10"/>
      <c r="F18524" s="10"/>
    </row>
    <row r="18525" spans="1:6" s="66" customFormat="1" ht="409.5">
      <c r="A18525" s="10"/>
      <c r="B18525" s="10"/>
      <c r="C18525" s="10"/>
      <c r="D18525" s="10"/>
      <c r="E18525" s="10"/>
      <c r="F18525" s="10"/>
    </row>
    <row r="18526" spans="1:6" s="66" customFormat="1" ht="409.5">
      <c r="A18526" s="10"/>
      <c r="B18526" s="10"/>
      <c r="C18526" s="10"/>
      <c r="D18526" s="10"/>
      <c r="E18526" s="10"/>
      <c r="F18526" s="10"/>
    </row>
    <row r="18527" spans="1:6" s="66" customFormat="1" ht="409.5">
      <c r="A18527" s="10"/>
      <c r="B18527" s="10"/>
      <c r="C18527" s="10"/>
      <c r="D18527" s="10"/>
      <c r="E18527" s="10"/>
      <c r="F18527" s="10"/>
    </row>
    <row r="18528" spans="1:6" s="66" customFormat="1" ht="409.5">
      <c r="A18528" s="10"/>
      <c r="B18528" s="10"/>
      <c r="C18528" s="10"/>
      <c r="D18528" s="10"/>
      <c r="E18528" s="10"/>
      <c r="F18528" s="10"/>
    </row>
    <row r="18529" spans="1:6" s="66" customFormat="1" ht="409.5">
      <c r="A18529" s="10"/>
      <c r="B18529" s="10"/>
      <c r="C18529" s="10"/>
      <c r="D18529" s="10"/>
      <c r="E18529" s="10"/>
      <c r="F18529" s="10"/>
    </row>
    <row r="18530" spans="1:6" s="66" customFormat="1" ht="409.5">
      <c r="A18530" s="10"/>
      <c r="B18530" s="10"/>
      <c r="C18530" s="10"/>
      <c r="D18530" s="10"/>
      <c r="E18530" s="10"/>
      <c r="F18530" s="10"/>
    </row>
    <row r="18531" spans="1:6" s="66" customFormat="1" ht="409.5">
      <c r="A18531" s="10"/>
      <c r="B18531" s="10"/>
      <c r="C18531" s="10"/>
      <c r="D18531" s="10"/>
      <c r="E18531" s="10"/>
      <c r="F18531" s="10"/>
    </row>
    <row r="18532" spans="1:6" s="66" customFormat="1" ht="409.5">
      <c r="A18532" s="10"/>
      <c r="B18532" s="10"/>
      <c r="C18532" s="10"/>
      <c r="D18532" s="10"/>
      <c r="E18532" s="10"/>
      <c r="F18532" s="10"/>
    </row>
    <row r="18533" spans="1:6" s="66" customFormat="1" ht="409.5">
      <c r="A18533" s="10"/>
      <c r="B18533" s="10"/>
      <c r="C18533" s="10"/>
      <c r="D18533" s="10"/>
      <c r="E18533" s="10"/>
      <c r="F18533" s="10"/>
    </row>
    <row r="18534" spans="1:6" s="66" customFormat="1" ht="409.5">
      <c r="A18534" s="10"/>
      <c r="B18534" s="10"/>
      <c r="C18534" s="10"/>
      <c r="D18534" s="10"/>
      <c r="E18534" s="10"/>
      <c r="F18534" s="10"/>
    </row>
    <row r="18535" spans="1:6" s="66" customFormat="1" ht="409.5">
      <c r="A18535" s="10"/>
      <c r="B18535" s="10"/>
      <c r="C18535" s="10"/>
      <c r="D18535" s="10"/>
      <c r="E18535" s="10"/>
      <c r="F18535" s="10"/>
    </row>
    <row r="18536" spans="1:6" s="66" customFormat="1" ht="409.5">
      <c r="A18536" s="10"/>
      <c r="B18536" s="10"/>
      <c r="C18536" s="10"/>
      <c r="D18536" s="10"/>
      <c r="E18536" s="10"/>
      <c r="F18536" s="10"/>
    </row>
    <row r="18537" spans="1:6" s="66" customFormat="1" ht="409.5">
      <c r="A18537" s="10"/>
      <c r="B18537" s="10"/>
      <c r="C18537" s="10"/>
      <c r="D18537" s="10"/>
      <c r="E18537" s="10"/>
      <c r="F18537" s="10"/>
    </row>
    <row r="18538" spans="1:6" s="66" customFormat="1" ht="409.5">
      <c r="A18538" s="10"/>
      <c r="B18538" s="10"/>
      <c r="C18538" s="10"/>
      <c r="D18538" s="10"/>
      <c r="E18538" s="10"/>
      <c r="F18538" s="10"/>
    </row>
    <row r="18539" spans="1:6" s="66" customFormat="1" ht="409.5">
      <c r="A18539" s="10"/>
      <c r="B18539" s="10"/>
      <c r="C18539" s="10"/>
      <c r="D18539" s="10"/>
      <c r="E18539" s="10"/>
      <c r="F18539" s="10"/>
    </row>
    <row r="18540" spans="1:6" s="66" customFormat="1" ht="409.5">
      <c r="A18540" s="10"/>
      <c r="B18540" s="10"/>
      <c r="C18540" s="10"/>
      <c r="D18540" s="10"/>
      <c r="E18540" s="10"/>
      <c r="F18540" s="10"/>
    </row>
    <row r="18541" spans="1:6" s="66" customFormat="1" ht="409.5">
      <c r="A18541" s="10"/>
      <c r="B18541" s="10"/>
      <c r="C18541" s="10"/>
      <c r="D18541" s="10"/>
      <c r="E18541" s="10"/>
      <c r="F18541" s="10"/>
    </row>
    <row r="18542" spans="1:6" s="66" customFormat="1" ht="409.5">
      <c r="A18542" s="10"/>
      <c r="B18542" s="10"/>
      <c r="C18542" s="10"/>
      <c r="D18542" s="10"/>
      <c r="E18542" s="10"/>
      <c r="F18542" s="10"/>
    </row>
    <row r="18543" spans="1:6" s="66" customFormat="1" ht="409.5">
      <c r="A18543" s="10"/>
      <c r="B18543" s="10"/>
      <c r="C18543" s="10"/>
      <c r="D18543" s="10"/>
      <c r="E18543" s="10"/>
      <c r="F18543" s="10"/>
    </row>
    <row r="18544" spans="1:6" s="66" customFormat="1" ht="409.5">
      <c r="A18544" s="10"/>
      <c r="B18544" s="10"/>
      <c r="C18544" s="10"/>
      <c r="D18544" s="10"/>
      <c r="E18544" s="10"/>
      <c r="F18544" s="10"/>
    </row>
    <row r="18545" spans="1:6" s="66" customFormat="1" ht="409.5">
      <c r="A18545" s="10"/>
      <c r="B18545" s="10"/>
      <c r="C18545" s="10"/>
      <c r="D18545" s="10"/>
      <c r="E18545" s="10"/>
      <c r="F18545" s="10"/>
    </row>
    <row r="18546" spans="1:6" s="66" customFormat="1" ht="409.5">
      <c r="A18546" s="10"/>
      <c r="B18546" s="10"/>
      <c r="C18546" s="10"/>
      <c r="D18546" s="10"/>
      <c r="E18546" s="10"/>
      <c r="F18546" s="10"/>
    </row>
    <row r="18547" spans="1:6" s="66" customFormat="1" ht="409.5">
      <c r="A18547" s="10"/>
      <c r="B18547" s="10"/>
      <c r="C18547" s="10"/>
      <c r="D18547" s="10"/>
      <c r="E18547" s="10"/>
      <c r="F18547" s="10"/>
    </row>
    <row r="18548" spans="1:6" s="66" customFormat="1" ht="409.5">
      <c r="A18548" s="10"/>
      <c r="B18548" s="10"/>
      <c r="C18548" s="10"/>
      <c r="D18548" s="10"/>
      <c r="E18548" s="10"/>
      <c r="F18548" s="10"/>
    </row>
    <row r="18549" spans="1:6" s="66" customFormat="1" ht="409.5">
      <c r="A18549" s="10"/>
      <c r="B18549" s="10"/>
      <c r="C18549" s="10"/>
      <c r="D18549" s="10"/>
      <c r="E18549" s="10"/>
      <c r="F18549" s="10"/>
    </row>
    <row r="18550" spans="1:6" s="66" customFormat="1" ht="409.5">
      <c r="A18550" s="10"/>
      <c r="B18550" s="10"/>
      <c r="C18550" s="10"/>
      <c r="D18550" s="10"/>
      <c r="E18550" s="10"/>
      <c r="F18550" s="10"/>
    </row>
    <row r="18551" spans="1:6" s="66" customFormat="1" ht="409.5">
      <c r="A18551" s="10"/>
      <c r="B18551" s="10"/>
      <c r="C18551" s="10"/>
      <c r="D18551" s="10"/>
      <c r="E18551" s="10"/>
      <c r="F18551" s="10"/>
    </row>
    <row r="18552" spans="1:6" s="66" customFormat="1" ht="409.5">
      <c r="A18552" s="10"/>
      <c r="B18552" s="10"/>
      <c r="C18552" s="10"/>
      <c r="D18552" s="10"/>
      <c r="E18552" s="10"/>
      <c r="F18552" s="10"/>
    </row>
    <row r="18553" spans="1:6" s="66" customFormat="1" ht="409.5">
      <c r="A18553" s="10"/>
      <c r="B18553" s="10"/>
      <c r="C18553" s="10"/>
      <c r="D18553" s="10"/>
      <c r="E18553" s="10"/>
      <c r="F18553" s="10"/>
    </row>
    <row r="18554" spans="1:6" s="66" customFormat="1" ht="409.5">
      <c r="A18554" s="10"/>
      <c r="B18554" s="10"/>
      <c r="C18554" s="10"/>
      <c r="D18554" s="10"/>
      <c r="E18554" s="10"/>
      <c r="F18554" s="10"/>
    </row>
    <row r="18555" spans="1:6" s="66" customFormat="1" ht="409.5">
      <c r="A18555" s="10"/>
      <c r="B18555" s="10"/>
      <c r="C18555" s="10"/>
      <c r="D18555" s="10"/>
      <c r="E18555" s="10"/>
      <c r="F18555" s="10"/>
    </row>
    <row r="18556" spans="1:6" s="66" customFormat="1" ht="409.5">
      <c r="A18556" s="10"/>
      <c r="B18556" s="10"/>
      <c r="C18556" s="10"/>
      <c r="D18556" s="10"/>
      <c r="E18556" s="10"/>
      <c r="F18556" s="10"/>
    </row>
    <row r="18557" spans="1:6" s="66" customFormat="1" ht="409.5">
      <c r="A18557" s="10"/>
      <c r="B18557" s="10"/>
      <c r="C18557" s="10"/>
      <c r="D18557" s="10"/>
      <c r="E18557" s="10"/>
      <c r="F18557" s="10"/>
    </row>
    <row r="18558" spans="1:6" s="66" customFormat="1" ht="409.5">
      <c r="A18558" s="10"/>
      <c r="B18558" s="10"/>
      <c r="C18558" s="10"/>
      <c r="D18558" s="10"/>
      <c r="E18558" s="10"/>
      <c r="F18558" s="10"/>
    </row>
    <row r="18559" spans="1:6" s="66" customFormat="1" ht="409.5">
      <c r="A18559" s="10"/>
      <c r="B18559" s="10"/>
      <c r="C18559" s="10"/>
      <c r="D18559" s="10"/>
      <c r="E18559" s="10"/>
      <c r="F18559" s="10"/>
    </row>
    <row r="18560" spans="1:6" s="66" customFormat="1" ht="409.5">
      <c r="A18560" s="10"/>
      <c r="B18560" s="10"/>
      <c r="C18560" s="10"/>
      <c r="D18560" s="10"/>
      <c r="E18560" s="10"/>
      <c r="F18560" s="10"/>
    </row>
    <row r="18561" spans="1:6" s="66" customFormat="1" ht="409.5">
      <c r="A18561" s="10"/>
      <c r="B18561" s="10"/>
      <c r="C18561" s="10"/>
      <c r="D18561" s="10"/>
      <c r="E18561" s="10"/>
      <c r="F18561" s="10"/>
    </row>
    <row r="18562" spans="1:6" s="66" customFormat="1" ht="409.5">
      <c r="A18562" s="10"/>
      <c r="B18562" s="10"/>
      <c r="C18562" s="10"/>
      <c r="D18562" s="10"/>
      <c r="E18562" s="10"/>
      <c r="F18562" s="10"/>
    </row>
    <row r="18563" spans="1:6" s="66" customFormat="1" ht="409.5">
      <c r="A18563" s="10"/>
      <c r="B18563" s="10"/>
      <c r="C18563" s="10"/>
      <c r="D18563" s="10"/>
      <c r="E18563" s="10"/>
      <c r="F18563" s="10"/>
    </row>
    <row r="18564" spans="1:6" s="66" customFormat="1" ht="409.5">
      <c r="A18564" s="10"/>
      <c r="B18564" s="10"/>
      <c r="C18564" s="10"/>
      <c r="D18564" s="10"/>
      <c r="E18564" s="10"/>
      <c r="F18564" s="10"/>
    </row>
    <row r="18565" spans="1:6" s="66" customFormat="1" ht="409.5">
      <c r="A18565" s="10"/>
      <c r="B18565" s="10"/>
      <c r="C18565" s="10"/>
      <c r="D18565" s="10"/>
      <c r="E18565" s="10"/>
      <c r="F18565" s="10"/>
    </row>
    <row r="18566" spans="1:6" s="66" customFormat="1" ht="409.5">
      <c r="A18566" s="10"/>
      <c r="B18566" s="10"/>
      <c r="C18566" s="10"/>
      <c r="D18566" s="10"/>
      <c r="E18566" s="10"/>
      <c r="F18566" s="10"/>
    </row>
    <row r="18567" spans="1:6" s="66" customFormat="1" ht="409.5">
      <c r="A18567" s="10"/>
      <c r="B18567" s="10"/>
      <c r="C18567" s="10"/>
      <c r="D18567" s="10"/>
      <c r="E18567" s="10"/>
      <c r="F18567" s="10"/>
    </row>
    <row r="18568" spans="1:6" s="66" customFormat="1" ht="409.5">
      <c r="A18568" s="10"/>
      <c r="B18568" s="10"/>
      <c r="C18568" s="10"/>
      <c r="D18568" s="10"/>
      <c r="E18568" s="10"/>
      <c r="F18568" s="10"/>
    </row>
    <row r="18569" spans="1:6" s="66" customFormat="1" ht="409.5">
      <c r="A18569" s="10"/>
      <c r="B18569" s="10"/>
      <c r="C18569" s="10"/>
      <c r="D18569" s="10"/>
      <c r="E18569" s="10"/>
      <c r="F18569" s="10"/>
    </row>
    <row r="18570" spans="1:6" s="66" customFormat="1" ht="409.5">
      <c r="A18570" s="10"/>
      <c r="B18570" s="10"/>
      <c r="C18570" s="10"/>
      <c r="D18570" s="10"/>
      <c r="E18570" s="10"/>
      <c r="F18570" s="10"/>
    </row>
    <row r="18571" spans="1:6" s="66" customFormat="1" ht="409.5">
      <c r="A18571" s="10"/>
      <c r="B18571" s="10"/>
      <c r="C18571" s="10"/>
      <c r="D18571" s="10"/>
      <c r="E18571" s="10"/>
      <c r="F18571" s="10"/>
    </row>
    <row r="18572" spans="1:6" s="66" customFormat="1" ht="409.5">
      <c r="A18572" s="10"/>
      <c r="B18572" s="10"/>
      <c r="C18572" s="10"/>
      <c r="D18572" s="10"/>
      <c r="E18572" s="10"/>
      <c r="F18572" s="10"/>
    </row>
    <row r="18573" spans="1:6" s="66" customFormat="1" ht="409.5">
      <c r="A18573" s="10"/>
      <c r="B18573" s="10"/>
      <c r="C18573" s="10"/>
      <c r="D18573" s="10"/>
      <c r="E18573" s="10"/>
      <c r="F18573" s="10"/>
    </row>
    <row r="18574" spans="1:6" s="66" customFormat="1" ht="409.5">
      <c r="A18574" s="10"/>
      <c r="B18574" s="10"/>
      <c r="C18574" s="10"/>
      <c r="D18574" s="10"/>
      <c r="E18574" s="10"/>
      <c r="F18574" s="10"/>
    </row>
    <row r="18575" spans="1:6" s="66" customFormat="1" ht="409.5">
      <c r="A18575" s="10"/>
      <c r="B18575" s="10"/>
      <c r="C18575" s="10"/>
      <c r="D18575" s="10"/>
      <c r="E18575" s="10"/>
      <c r="F18575" s="10"/>
    </row>
    <row r="18576" spans="1:6" s="66" customFormat="1" ht="409.5">
      <c r="A18576" s="10"/>
      <c r="B18576" s="10"/>
      <c r="C18576" s="10"/>
      <c r="D18576" s="10"/>
      <c r="E18576" s="10"/>
      <c r="F18576" s="10"/>
    </row>
    <row r="18577" spans="1:6" s="66" customFormat="1" ht="409.5">
      <c r="A18577" s="10"/>
      <c r="B18577" s="10"/>
      <c r="C18577" s="10"/>
      <c r="D18577" s="10"/>
      <c r="E18577" s="10"/>
      <c r="F18577" s="10"/>
    </row>
    <row r="18578" spans="1:6" s="66" customFormat="1" ht="409.5">
      <c r="A18578" s="10"/>
      <c r="B18578" s="10"/>
      <c r="C18578" s="10"/>
      <c r="D18578" s="10"/>
      <c r="E18578" s="10"/>
      <c r="F18578" s="10"/>
    </row>
    <row r="18579" spans="1:6" s="66" customFormat="1" ht="409.5">
      <c r="A18579" s="10"/>
      <c r="B18579" s="10"/>
      <c r="C18579" s="10"/>
      <c r="D18579" s="10"/>
      <c r="E18579" s="10"/>
      <c r="F18579" s="10"/>
    </row>
    <row r="18580" spans="1:6" s="66" customFormat="1" ht="409.5">
      <c r="A18580" s="10"/>
      <c r="B18580" s="10"/>
      <c r="C18580" s="10"/>
      <c r="D18580" s="10"/>
      <c r="E18580" s="10"/>
      <c r="F18580" s="10"/>
    </row>
    <row r="18581" spans="1:6" s="66" customFormat="1" ht="409.5">
      <c r="A18581" s="10"/>
      <c r="B18581" s="10"/>
      <c r="C18581" s="10"/>
      <c r="D18581" s="10"/>
      <c r="E18581" s="10"/>
      <c r="F18581" s="10"/>
    </row>
    <row r="18582" spans="1:6" s="66" customFormat="1" ht="409.5">
      <c r="A18582" s="10"/>
      <c r="B18582" s="10"/>
      <c r="C18582" s="10"/>
      <c r="D18582" s="10"/>
      <c r="E18582" s="10"/>
      <c r="F18582" s="10"/>
    </row>
    <row r="18583" spans="1:6" s="66" customFormat="1" ht="409.5">
      <c r="A18583" s="10"/>
      <c r="B18583" s="10"/>
      <c r="C18583" s="10"/>
      <c r="D18583" s="10"/>
      <c r="E18583" s="10"/>
      <c r="F18583" s="10"/>
    </row>
    <row r="18584" spans="1:6" s="66" customFormat="1" ht="409.5">
      <c r="A18584" s="10"/>
      <c r="B18584" s="10"/>
      <c r="C18584" s="10"/>
      <c r="D18584" s="10"/>
      <c r="E18584" s="10"/>
      <c r="F18584" s="10"/>
    </row>
    <row r="18585" spans="1:6" s="66" customFormat="1" ht="409.5">
      <c r="A18585" s="10"/>
      <c r="B18585" s="10"/>
      <c r="C18585" s="10"/>
      <c r="D18585" s="10"/>
      <c r="E18585" s="10"/>
      <c r="F18585" s="10"/>
    </row>
    <row r="18586" spans="1:6" s="66" customFormat="1" ht="409.5">
      <c r="A18586" s="10"/>
      <c r="B18586" s="10"/>
      <c r="C18586" s="10"/>
      <c r="D18586" s="10"/>
      <c r="E18586" s="10"/>
      <c r="F18586" s="10"/>
    </row>
    <row r="18587" spans="1:6" s="66" customFormat="1" ht="409.5">
      <c r="A18587" s="10"/>
      <c r="B18587" s="10"/>
      <c r="C18587" s="10"/>
      <c r="D18587" s="10"/>
      <c r="E18587" s="10"/>
      <c r="F18587" s="10"/>
    </row>
    <row r="18588" spans="1:6" s="66" customFormat="1" ht="409.5">
      <c r="A18588" s="10"/>
      <c r="B18588" s="10"/>
      <c r="C18588" s="10"/>
      <c r="D18588" s="10"/>
      <c r="E18588" s="10"/>
      <c r="F18588" s="10"/>
    </row>
    <row r="18589" spans="1:6" s="66" customFormat="1" ht="409.5">
      <c r="A18589" s="10"/>
      <c r="B18589" s="10"/>
      <c r="C18589" s="10"/>
      <c r="D18589" s="10"/>
      <c r="E18589" s="10"/>
      <c r="F18589" s="10"/>
    </row>
    <row r="18590" spans="1:6" s="66" customFormat="1" ht="409.5">
      <c r="A18590" s="10"/>
      <c r="B18590" s="10"/>
      <c r="C18590" s="10"/>
      <c r="D18590" s="10"/>
      <c r="E18590" s="10"/>
      <c r="F18590" s="10"/>
    </row>
    <row r="18591" spans="1:6" s="66" customFormat="1" ht="409.5">
      <c r="A18591" s="10"/>
      <c r="B18591" s="10"/>
      <c r="C18591" s="10"/>
      <c r="D18591" s="10"/>
      <c r="E18591" s="10"/>
      <c r="F18591" s="10"/>
    </row>
    <row r="18592" spans="1:6" s="66" customFormat="1" ht="409.5">
      <c r="A18592" s="10"/>
      <c r="B18592" s="10"/>
      <c r="C18592" s="10"/>
      <c r="D18592" s="10"/>
      <c r="E18592" s="10"/>
      <c r="F18592" s="10"/>
    </row>
    <row r="18593" spans="1:6" s="66" customFormat="1" ht="409.5">
      <c r="A18593" s="10"/>
      <c r="B18593" s="10"/>
      <c r="C18593" s="10"/>
      <c r="D18593" s="10"/>
      <c r="E18593" s="10"/>
      <c r="F18593" s="10"/>
    </row>
    <row r="18594" spans="1:6" s="66" customFormat="1" ht="409.5">
      <c r="A18594" s="10"/>
      <c r="B18594" s="10"/>
      <c r="C18594" s="10"/>
      <c r="D18594" s="10"/>
      <c r="E18594" s="10"/>
      <c r="F18594" s="10"/>
    </row>
    <row r="18595" spans="1:6" s="66" customFormat="1" ht="409.5">
      <c r="A18595" s="10"/>
      <c r="B18595" s="10"/>
      <c r="C18595" s="10"/>
      <c r="D18595" s="10"/>
      <c r="E18595" s="10"/>
      <c r="F18595" s="10"/>
    </row>
    <row r="18596" spans="1:6" s="66" customFormat="1" ht="409.5">
      <c r="A18596" s="10"/>
      <c r="B18596" s="10"/>
      <c r="C18596" s="10"/>
      <c r="D18596" s="10"/>
      <c r="E18596" s="10"/>
      <c r="F18596" s="10"/>
    </row>
    <row r="18597" spans="1:6" s="66" customFormat="1" ht="409.5">
      <c r="A18597" s="10"/>
      <c r="B18597" s="10"/>
      <c r="C18597" s="10"/>
      <c r="D18597" s="10"/>
      <c r="E18597" s="10"/>
      <c r="F18597" s="10"/>
    </row>
    <row r="18598" spans="1:6" s="66" customFormat="1" ht="409.5">
      <c r="A18598" s="10"/>
      <c r="B18598" s="10"/>
      <c r="C18598" s="10"/>
      <c r="D18598" s="10"/>
      <c r="E18598" s="10"/>
      <c r="F18598" s="10"/>
    </row>
    <row r="18599" spans="1:6" s="66" customFormat="1" ht="409.5">
      <c r="A18599" s="10"/>
      <c r="B18599" s="10"/>
      <c r="C18599" s="10"/>
      <c r="D18599" s="10"/>
      <c r="E18599" s="10"/>
      <c r="F18599" s="10"/>
    </row>
    <row r="18600" spans="1:6" s="66" customFormat="1" ht="409.5">
      <c r="A18600" s="10"/>
      <c r="B18600" s="10"/>
      <c r="C18600" s="10"/>
      <c r="D18600" s="10"/>
      <c r="E18600" s="10"/>
      <c r="F18600" s="10"/>
    </row>
    <row r="18601" spans="1:6" s="66" customFormat="1" ht="409.5">
      <c r="A18601" s="10"/>
      <c r="B18601" s="10"/>
      <c r="C18601" s="10"/>
      <c r="D18601" s="10"/>
      <c r="E18601" s="10"/>
      <c r="F18601" s="10"/>
    </row>
    <row r="18602" spans="1:6" s="66" customFormat="1" ht="409.5">
      <c r="A18602" s="10"/>
      <c r="B18602" s="10"/>
      <c r="C18602" s="10"/>
      <c r="D18602" s="10"/>
      <c r="E18602" s="10"/>
      <c r="F18602" s="10"/>
    </row>
    <row r="18603" spans="1:6" s="66" customFormat="1" ht="409.5">
      <c r="A18603" s="10"/>
      <c r="B18603" s="10"/>
      <c r="C18603" s="10"/>
      <c r="D18603" s="10"/>
      <c r="E18603" s="10"/>
      <c r="F18603" s="10"/>
    </row>
    <row r="18604" spans="1:6" s="66" customFormat="1" ht="409.5">
      <c r="A18604" s="10"/>
      <c r="B18604" s="10"/>
      <c r="C18604" s="10"/>
      <c r="D18604" s="10"/>
      <c r="E18604" s="10"/>
      <c r="F18604" s="10"/>
    </row>
    <row r="18605" spans="1:6" s="66" customFormat="1" ht="409.5">
      <c r="A18605" s="10"/>
      <c r="B18605" s="10"/>
      <c r="C18605" s="10"/>
      <c r="D18605" s="10"/>
      <c r="E18605" s="10"/>
      <c r="F18605" s="10"/>
    </row>
    <row r="18606" spans="1:6" s="66" customFormat="1" ht="409.5">
      <c r="A18606" s="10"/>
      <c r="B18606" s="10"/>
      <c r="C18606" s="10"/>
      <c r="D18606" s="10"/>
      <c r="E18606" s="10"/>
      <c r="F18606" s="10"/>
    </row>
    <row r="18607" spans="1:6" s="66" customFormat="1" ht="409.5">
      <c r="A18607" s="10"/>
      <c r="B18607" s="10"/>
      <c r="C18607" s="10"/>
      <c r="D18607" s="10"/>
      <c r="E18607" s="10"/>
      <c r="F18607" s="10"/>
    </row>
    <row r="18608" spans="1:6" s="66" customFormat="1" ht="409.5">
      <c r="A18608" s="10"/>
      <c r="B18608" s="10"/>
      <c r="C18608" s="10"/>
      <c r="D18608" s="10"/>
      <c r="E18608" s="10"/>
      <c r="F18608" s="10"/>
    </row>
    <row r="18609" spans="1:6" s="66" customFormat="1" ht="409.5">
      <c r="A18609" s="10"/>
      <c r="B18609" s="10"/>
      <c r="C18609" s="10"/>
      <c r="D18609" s="10"/>
      <c r="E18609" s="10"/>
      <c r="F18609" s="10"/>
    </row>
    <row r="18610" spans="1:6" s="66" customFormat="1" ht="409.5">
      <c r="A18610" s="10"/>
      <c r="B18610" s="10"/>
      <c r="C18610" s="10"/>
      <c r="D18610" s="10"/>
      <c r="E18610" s="10"/>
      <c r="F18610" s="10"/>
    </row>
    <row r="18611" spans="1:6" s="66" customFormat="1" ht="409.5">
      <c r="A18611" s="10"/>
      <c r="B18611" s="10"/>
      <c r="C18611" s="10"/>
      <c r="D18611" s="10"/>
      <c r="E18611" s="10"/>
      <c r="F18611" s="10"/>
    </row>
    <row r="18612" spans="1:6" s="66" customFormat="1" ht="409.5">
      <c r="A18612" s="10"/>
      <c r="B18612" s="10"/>
      <c r="C18612" s="10"/>
      <c r="D18612" s="10"/>
      <c r="E18612" s="10"/>
      <c r="F18612" s="10"/>
    </row>
    <row r="18613" spans="1:6" s="66" customFormat="1" ht="409.5">
      <c r="A18613" s="10"/>
      <c r="B18613" s="10"/>
      <c r="C18613" s="10"/>
      <c r="D18613" s="10"/>
      <c r="E18613" s="10"/>
      <c r="F18613" s="10"/>
    </row>
    <row r="18614" spans="1:6" s="66" customFormat="1" ht="409.5">
      <c r="A18614" s="10"/>
      <c r="B18614" s="10"/>
      <c r="C18614" s="10"/>
      <c r="D18614" s="10"/>
      <c r="E18614" s="10"/>
      <c r="F18614" s="10"/>
    </row>
    <row r="18615" spans="1:6" s="66" customFormat="1" ht="409.5">
      <c r="A18615" s="10"/>
      <c r="B18615" s="10"/>
      <c r="C18615" s="10"/>
      <c r="D18615" s="10"/>
      <c r="E18615" s="10"/>
      <c r="F18615" s="10"/>
    </row>
    <row r="18616" spans="1:6" s="66" customFormat="1" ht="409.5">
      <c r="A18616" s="10"/>
      <c r="B18616" s="10"/>
      <c r="C18616" s="10"/>
      <c r="D18616" s="10"/>
      <c r="E18616" s="10"/>
      <c r="F18616" s="10"/>
    </row>
    <row r="18617" spans="1:6" s="66" customFormat="1" ht="409.5">
      <c r="A18617" s="10"/>
      <c r="B18617" s="10"/>
      <c r="C18617" s="10"/>
      <c r="D18617" s="10"/>
      <c r="E18617" s="10"/>
      <c r="F18617" s="10"/>
    </row>
    <row r="18618" spans="1:6" s="66" customFormat="1" ht="409.5">
      <c r="A18618" s="10"/>
      <c r="B18618" s="10"/>
      <c r="C18618" s="10"/>
      <c r="D18618" s="10"/>
      <c r="E18618" s="10"/>
      <c r="F18618" s="10"/>
    </row>
    <row r="18619" spans="1:6" s="66" customFormat="1" ht="409.5">
      <c r="A18619" s="10"/>
      <c r="B18619" s="10"/>
      <c r="C18619" s="10"/>
      <c r="D18619" s="10"/>
      <c r="E18619" s="10"/>
      <c r="F18619" s="10"/>
    </row>
    <row r="18620" spans="1:6" s="66" customFormat="1" ht="409.5">
      <c r="A18620" s="10"/>
      <c r="B18620" s="10"/>
      <c r="C18620" s="10"/>
      <c r="D18620" s="10"/>
      <c r="E18620" s="10"/>
      <c r="F18620" s="10"/>
    </row>
    <row r="18621" spans="1:6" s="66" customFormat="1" ht="409.5">
      <c r="A18621" s="10"/>
      <c r="B18621" s="10"/>
      <c r="C18621" s="10"/>
      <c r="D18621" s="10"/>
      <c r="E18621" s="10"/>
      <c r="F18621" s="10"/>
    </row>
    <row r="18622" spans="1:6" s="66" customFormat="1" ht="409.5">
      <c r="A18622" s="10"/>
      <c r="B18622" s="10"/>
      <c r="C18622" s="10"/>
      <c r="D18622" s="10"/>
      <c r="E18622" s="10"/>
      <c r="F18622" s="10"/>
    </row>
    <row r="18623" spans="1:6" s="66" customFormat="1" ht="409.5">
      <c r="A18623" s="10"/>
      <c r="B18623" s="10"/>
      <c r="C18623" s="10"/>
      <c r="D18623" s="10"/>
      <c r="E18623" s="10"/>
      <c r="F18623" s="10"/>
    </row>
    <row r="18624" spans="1:6" s="66" customFormat="1" ht="409.5">
      <c r="A18624" s="10"/>
      <c r="B18624" s="10"/>
      <c r="C18624" s="10"/>
      <c r="D18624" s="10"/>
      <c r="E18624" s="10"/>
      <c r="F18624" s="10"/>
    </row>
    <row r="18625" spans="1:6" s="66" customFormat="1" ht="409.5">
      <c r="A18625" s="10"/>
      <c r="B18625" s="10"/>
      <c r="C18625" s="10"/>
      <c r="D18625" s="10"/>
      <c r="E18625" s="10"/>
      <c r="F18625" s="10"/>
    </row>
    <row r="18626" spans="1:6" s="66" customFormat="1" ht="409.5">
      <c r="A18626" s="10"/>
      <c r="B18626" s="10"/>
      <c r="C18626" s="10"/>
      <c r="D18626" s="10"/>
      <c r="E18626" s="10"/>
      <c r="F18626" s="10"/>
    </row>
    <row r="18627" spans="1:6" s="66" customFormat="1" ht="409.5">
      <c r="A18627" s="10"/>
      <c r="B18627" s="10"/>
      <c r="C18627" s="10"/>
      <c r="D18627" s="10"/>
      <c r="E18627" s="10"/>
      <c r="F18627" s="10"/>
    </row>
    <row r="18628" spans="1:6" s="66" customFormat="1" ht="409.5">
      <c r="A18628" s="10"/>
      <c r="B18628" s="10"/>
      <c r="C18628" s="10"/>
      <c r="D18628" s="10"/>
      <c r="E18628" s="10"/>
      <c r="F18628" s="10"/>
    </row>
    <row r="18629" spans="1:6" s="66" customFormat="1" ht="409.5">
      <c r="A18629" s="10"/>
      <c r="B18629" s="10"/>
      <c r="C18629" s="10"/>
      <c r="D18629" s="10"/>
      <c r="E18629" s="10"/>
      <c r="F18629" s="10"/>
    </row>
    <row r="18630" spans="1:6" s="66" customFormat="1" ht="409.5">
      <c r="A18630" s="10"/>
      <c r="B18630" s="10"/>
      <c r="C18630" s="10"/>
      <c r="D18630" s="10"/>
      <c r="E18630" s="10"/>
      <c r="F18630" s="10"/>
    </row>
    <row r="18631" spans="1:6" s="66" customFormat="1" ht="409.5">
      <c r="A18631" s="10"/>
      <c r="B18631" s="10"/>
      <c r="C18631" s="10"/>
      <c r="D18631" s="10"/>
      <c r="E18631" s="10"/>
      <c r="F18631" s="10"/>
    </row>
    <row r="18632" spans="1:6" s="66" customFormat="1" ht="409.5">
      <c r="A18632" s="10"/>
      <c r="B18632" s="10"/>
      <c r="C18632" s="10"/>
      <c r="D18632" s="10"/>
      <c r="E18632" s="10"/>
      <c r="F18632" s="10"/>
    </row>
    <row r="18633" spans="1:6" s="66" customFormat="1" ht="409.5">
      <c r="A18633" s="10"/>
      <c r="B18633" s="10"/>
      <c r="C18633" s="10"/>
      <c r="D18633" s="10"/>
      <c r="E18633" s="10"/>
      <c r="F18633" s="10"/>
    </row>
    <row r="18634" spans="1:6" s="66" customFormat="1" ht="409.5">
      <c r="A18634" s="10"/>
      <c r="B18634" s="10"/>
      <c r="C18634" s="10"/>
      <c r="D18634" s="10"/>
      <c r="E18634" s="10"/>
      <c r="F18634" s="10"/>
    </row>
    <row r="18635" spans="1:6" s="66" customFormat="1" ht="409.5">
      <c r="A18635" s="10"/>
      <c r="B18635" s="10"/>
      <c r="C18635" s="10"/>
      <c r="D18635" s="10"/>
      <c r="E18635" s="10"/>
      <c r="F18635" s="10"/>
    </row>
    <row r="18636" spans="1:6" s="66" customFormat="1" ht="409.5">
      <c r="A18636" s="10"/>
      <c r="B18636" s="10"/>
      <c r="C18636" s="10"/>
      <c r="D18636" s="10"/>
      <c r="E18636" s="10"/>
      <c r="F18636" s="10"/>
    </row>
    <row r="18637" spans="1:6" s="66" customFormat="1" ht="409.5">
      <c r="A18637" s="10"/>
      <c r="B18637" s="10"/>
      <c r="C18637" s="10"/>
      <c r="D18637" s="10"/>
      <c r="E18637" s="10"/>
      <c r="F18637" s="10"/>
    </row>
    <row r="18638" spans="1:6" s="66" customFormat="1" ht="409.5">
      <c r="A18638" s="10"/>
      <c r="B18638" s="10"/>
      <c r="C18638" s="10"/>
      <c r="D18638" s="10"/>
      <c r="E18638" s="10"/>
      <c r="F18638" s="10"/>
    </row>
    <row r="18639" spans="1:6" s="66" customFormat="1" ht="409.5">
      <c r="A18639" s="10"/>
      <c r="B18639" s="10"/>
      <c r="C18639" s="10"/>
      <c r="D18639" s="10"/>
      <c r="E18639" s="10"/>
      <c r="F18639" s="10"/>
    </row>
    <row r="18640" spans="1:6" s="66" customFormat="1" ht="409.5">
      <c r="A18640" s="10"/>
      <c r="B18640" s="10"/>
      <c r="C18640" s="10"/>
      <c r="D18640" s="10"/>
      <c r="E18640" s="10"/>
      <c r="F18640" s="10"/>
    </row>
    <row r="18641" spans="1:6" s="66" customFormat="1" ht="409.5">
      <c r="A18641" s="10"/>
      <c r="B18641" s="10"/>
      <c r="C18641" s="10"/>
      <c r="D18641" s="10"/>
      <c r="E18641" s="10"/>
      <c r="F18641" s="10"/>
    </row>
    <row r="18642" spans="1:6" s="66" customFormat="1" ht="409.5">
      <c r="A18642" s="10"/>
      <c r="B18642" s="10"/>
      <c r="C18642" s="10"/>
      <c r="D18642" s="10"/>
      <c r="E18642" s="10"/>
      <c r="F18642" s="10"/>
    </row>
    <row r="18643" spans="1:6" s="66" customFormat="1" ht="409.5">
      <c r="A18643" s="10"/>
      <c r="B18643" s="10"/>
      <c r="C18643" s="10"/>
      <c r="D18643" s="10"/>
      <c r="E18643" s="10"/>
      <c r="F18643" s="10"/>
    </row>
    <row r="18644" spans="1:6" s="66" customFormat="1" ht="409.5">
      <c r="A18644" s="10"/>
      <c r="B18644" s="10"/>
      <c r="C18644" s="10"/>
      <c r="D18644" s="10"/>
      <c r="E18644" s="10"/>
      <c r="F18644" s="10"/>
    </row>
    <row r="18645" spans="1:6" s="66" customFormat="1" ht="409.5">
      <c r="A18645" s="10"/>
      <c r="B18645" s="10"/>
      <c r="C18645" s="10"/>
      <c r="D18645" s="10"/>
      <c r="E18645" s="10"/>
      <c r="F18645" s="10"/>
    </row>
    <row r="18646" spans="1:6" s="66" customFormat="1" ht="409.5">
      <c r="A18646" s="10"/>
      <c r="B18646" s="10"/>
      <c r="C18646" s="10"/>
      <c r="D18646" s="10"/>
      <c r="E18646" s="10"/>
      <c r="F18646" s="10"/>
    </row>
    <row r="18647" spans="1:6" s="66" customFormat="1" ht="409.5">
      <c r="A18647" s="10"/>
      <c r="B18647" s="10"/>
      <c r="C18647" s="10"/>
      <c r="D18647" s="10"/>
      <c r="E18647" s="10"/>
      <c r="F18647" s="10"/>
    </row>
    <row r="18648" spans="1:6" s="66" customFormat="1" ht="409.5">
      <c r="A18648" s="10"/>
      <c r="B18648" s="10"/>
      <c r="C18648" s="10"/>
      <c r="D18648" s="10"/>
      <c r="E18648" s="10"/>
      <c r="F18648" s="10"/>
    </row>
    <row r="18649" spans="1:6" s="66" customFormat="1" ht="409.5">
      <c r="A18649" s="10"/>
      <c r="B18649" s="10"/>
      <c r="C18649" s="10"/>
      <c r="D18649" s="10"/>
      <c r="E18649" s="10"/>
      <c r="F18649" s="10"/>
    </row>
    <row r="18650" spans="1:6" s="66" customFormat="1" ht="409.5">
      <c r="A18650" s="10"/>
      <c r="B18650" s="10"/>
      <c r="C18650" s="10"/>
      <c r="D18650" s="10"/>
      <c r="E18650" s="10"/>
      <c r="F18650" s="10"/>
    </row>
    <row r="18651" spans="1:6" s="66" customFormat="1" ht="409.5">
      <c r="A18651" s="10"/>
      <c r="B18651" s="10"/>
      <c r="C18651" s="10"/>
      <c r="D18651" s="10"/>
      <c r="E18651" s="10"/>
      <c r="F18651" s="10"/>
    </row>
    <row r="18652" spans="1:6" s="66" customFormat="1" ht="409.5">
      <c r="A18652" s="10"/>
      <c r="B18652" s="10"/>
      <c r="C18652" s="10"/>
      <c r="D18652" s="10"/>
      <c r="E18652" s="10"/>
      <c r="F18652" s="10"/>
    </row>
    <row r="18653" spans="1:6" s="66" customFormat="1" ht="409.5">
      <c r="A18653" s="10"/>
      <c r="B18653" s="10"/>
      <c r="C18653" s="10"/>
      <c r="D18653" s="10"/>
      <c r="E18653" s="10"/>
      <c r="F18653" s="10"/>
    </row>
    <row r="18654" spans="1:6" s="66" customFormat="1" ht="409.5">
      <c r="A18654" s="10"/>
      <c r="B18654" s="10"/>
      <c r="C18654" s="10"/>
      <c r="D18654" s="10"/>
      <c r="E18654" s="10"/>
      <c r="F18654" s="10"/>
    </row>
    <row r="18655" spans="1:6" s="66" customFormat="1" ht="409.5">
      <c r="A18655" s="10"/>
      <c r="B18655" s="10"/>
      <c r="C18655" s="10"/>
      <c r="D18655" s="10"/>
      <c r="E18655" s="10"/>
      <c r="F18655" s="10"/>
    </row>
    <row r="18656" spans="1:6" s="66" customFormat="1" ht="409.5">
      <c r="A18656" s="10"/>
      <c r="B18656" s="10"/>
      <c r="C18656" s="10"/>
      <c r="D18656" s="10"/>
      <c r="E18656" s="10"/>
      <c r="F18656" s="10"/>
    </row>
    <row r="18657" spans="1:6" s="66" customFormat="1" ht="409.5">
      <c r="A18657" s="10"/>
      <c r="B18657" s="10"/>
      <c r="C18657" s="10"/>
      <c r="D18657" s="10"/>
      <c r="E18657" s="10"/>
      <c r="F18657" s="10"/>
    </row>
    <row r="18658" spans="1:6" s="66" customFormat="1" ht="409.5">
      <c r="A18658" s="10"/>
      <c r="B18658" s="10"/>
      <c r="C18658" s="10"/>
      <c r="D18658" s="10"/>
      <c r="E18658" s="10"/>
      <c r="F18658" s="10"/>
    </row>
    <row r="18659" spans="1:6" s="66" customFormat="1" ht="409.5">
      <c r="A18659" s="10"/>
      <c r="B18659" s="10"/>
      <c r="C18659" s="10"/>
      <c r="D18659" s="10"/>
      <c r="E18659" s="10"/>
      <c r="F18659" s="10"/>
    </row>
    <row r="18660" spans="1:6" s="66" customFormat="1" ht="409.5">
      <c r="A18660" s="10"/>
      <c r="B18660" s="10"/>
      <c r="C18660" s="10"/>
      <c r="D18660" s="10"/>
      <c r="E18660" s="10"/>
      <c r="F18660" s="10"/>
    </row>
    <row r="18661" spans="1:6" s="66" customFormat="1" ht="409.5">
      <c r="A18661" s="10"/>
      <c r="B18661" s="10"/>
      <c r="C18661" s="10"/>
      <c r="D18661" s="10"/>
      <c r="E18661" s="10"/>
      <c r="F18661" s="10"/>
    </row>
    <row r="18662" spans="1:6" s="66" customFormat="1" ht="409.5">
      <c r="A18662" s="10"/>
      <c r="B18662" s="10"/>
      <c r="C18662" s="10"/>
      <c r="D18662" s="10"/>
      <c r="E18662" s="10"/>
      <c r="F18662" s="10"/>
    </row>
    <row r="18663" spans="1:6" s="66" customFormat="1" ht="409.5">
      <c r="A18663" s="10"/>
      <c r="B18663" s="10"/>
      <c r="C18663" s="10"/>
      <c r="D18663" s="10"/>
      <c r="E18663" s="10"/>
      <c r="F18663" s="10"/>
    </row>
    <row r="18664" spans="1:6" s="66" customFormat="1" ht="409.5">
      <c r="A18664" s="10"/>
      <c r="B18664" s="10"/>
      <c r="C18664" s="10"/>
      <c r="D18664" s="10"/>
      <c r="E18664" s="10"/>
      <c r="F18664" s="10"/>
    </row>
    <row r="18665" spans="1:6" s="66" customFormat="1" ht="409.5">
      <c r="A18665" s="10"/>
      <c r="B18665" s="10"/>
      <c r="C18665" s="10"/>
      <c r="D18665" s="10"/>
      <c r="E18665" s="10"/>
      <c r="F18665" s="10"/>
    </row>
    <row r="18666" spans="1:6" s="66" customFormat="1" ht="409.5">
      <c r="A18666" s="10"/>
      <c r="B18666" s="10"/>
      <c r="C18666" s="10"/>
      <c r="D18666" s="10"/>
      <c r="E18666" s="10"/>
      <c r="F18666" s="10"/>
    </row>
    <row r="18667" spans="1:6" s="66" customFormat="1" ht="409.5">
      <c r="A18667" s="10"/>
      <c r="B18667" s="10"/>
      <c r="C18667" s="10"/>
      <c r="D18667" s="10"/>
      <c r="E18667" s="10"/>
      <c r="F18667" s="10"/>
    </row>
    <row r="18668" spans="1:6" s="66" customFormat="1" ht="409.5">
      <c r="A18668" s="10"/>
      <c r="B18668" s="10"/>
      <c r="C18668" s="10"/>
      <c r="D18668" s="10"/>
      <c r="E18668" s="10"/>
      <c r="F18668" s="10"/>
    </row>
    <row r="18669" spans="1:6" s="66" customFormat="1" ht="409.5">
      <c r="A18669" s="10"/>
      <c r="B18669" s="10"/>
      <c r="C18669" s="10"/>
      <c r="D18669" s="10"/>
      <c r="E18669" s="10"/>
      <c r="F18669" s="10"/>
    </row>
    <row r="18670" spans="1:6" s="66" customFormat="1" ht="409.5">
      <c r="A18670" s="10"/>
      <c r="B18670" s="10"/>
      <c r="C18670" s="10"/>
      <c r="D18670" s="10"/>
      <c r="E18670" s="10"/>
      <c r="F18670" s="10"/>
    </row>
    <row r="18671" spans="1:6" s="66" customFormat="1" ht="409.5">
      <c r="A18671" s="10"/>
      <c r="B18671" s="10"/>
      <c r="C18671" s="10"/>
      <c r="D18671" s="10"/>
      <c r="E18671" s="10"/>
      <c r="F18671" s="10"/>
    </row>
    <row r="18672" spans="1:6" s="66" customFormat="1" ht="409.5">
      <c r="A18672" s="10"/>
      <c r="B18672" s="10"/>
      <c r="C18672" s="10"/>
      <c r="D18672" s="10"/>
      <c r="E18672" s="10"/>
      <c r="F18672" s="10"/>
    </row>
    <row r="18673" spans="1:6" s="66" customFormat="1" ht="409.5">
      <c r="A18673" s="10"/>
      <c r="B18673" s="10"/>
      <c r="C18673" s="10"/>
      <c r="D18673" s="10"/>
      <c r="E18673" s="10"/>
      <c r="F18673" s="10"/>
    </row>
    <row r="18674" spans="1:6" s="66" customFormat="1" ht="409.5">
      <c r="A18674" s="10"/>
      <c r="B18674" s="10"/>
      <c r="C18674" s="10"/>
      <c r="D18674" s="10"/>
      <c r="E18674" s="10"/>
      <c r="F18674" s="10"/>
    </row>
    <row r="18675" spans="1:6" s="66" customFormat="1" ht="409.5">
      <c r="A18675" s="10"/>
      <c r="B18675" s="10"/>
      <c r="C18675" s="10"/>
      <c r="D18675" s="10"/>
      <c r="E18675" s="10"/>
      <c r="F18675" s="10"/>
    </row>
    <row r="18676" spans="1:6" s="66" customFormat="1" ht="409.5">
      <c r="A18676" s="10"/>
      <c r="B18676" s="10"/>
      <c r="C18676" s="10"/>
      <c r="D18676" s="10"/>
      <c r="E18676" s="10"/>
      <c r="F18676" s="10"/>
    </row>
    <row r="18677" spans="1:6" s="66" customFormat="1" ht="409.5">
      <c r="A18677" s="10"/>
      <c r="B18677" s="10"/>
      <c r="C18677" s="10"/>
      <c r="D18677" s="10"/>
      <c r="E18677" s="10"/>
      <c r="F18677" s="10"/>
    </row>
    <row r="18678" spans="1:6" s="66" customFormat="1" ht="409.5">
      <c r="A18678" s="10"/>
      <c r="B18678" s="10"/>
      <c r="C18678" s="10"/>
      <c r="D18678" s="10"/>
      <c r="E18678" s="10"/>
      <c r="F18678" s="10"/>
    </row>
    <row r="18679" spans="1:6" s="66" customFormat="1" ht="409.5">
      <c r="A18679" s="10"/>
      <c r="B18679" s="10"/>
      <c r="C18679" s="10"/>
      <c r="D18679" s="10"/>
      <c r="E18679" s="10"/>
      <c r="F18679" s="10"/>
    </row>
    <row r="18680" spans="1:6" s="66" customFormat="1" ht="409.5">
      <c r="A18680" s="10"/>
      <c r="B18680" s="10"/>
      <c r="C18680" s="10"/>
      <c r="D18680" s="10"/>
      <c r="E18680" s="10"/>
      <c r="F18680" s="10"/>
    </row>
    <row r="18681" spans="1:6" s="66" customFormat="1" ht="409.5">
      <c r="A18681" s="10"/>
      <c r="B18681" s="10"/>
      <c r="C18681" s="10"/>
      <c r="D18681" s="10"/>
      <c r="E18681" s="10"/>
      <c r="F18681" s="10"/>
    </row>
    <row r="18682" spans="1:6" s="66" customFormat="1" ht="409.5">
      <c r="A18682" s="10"/>
      <c r="B18682" s="10"/>
      <c r="C18682" s="10"/>
      <c r="D18682" s="10"/>
      <c r="E18682" s="10"/>
      <c r="F18682" s="10"/>
    </row>
    <row r="18683" spans="1:6" s="66" customFormat="1" ht="409.5">
      <c r="A18683" s="10"/>
      <c r="B18683" s="10"/>
      <c r="C18683" s="10"/>
      <c r="D18683" s="10"/>
      <c r="E18683" s="10"/>
      <c r="F18683" s="10"/>
    </row>
    <row r="18684" spans="1:6" s="66" customFormat="1" ht="409.5">
      <c r="A18684" s="10"/>
      <c r="B18684" s="10"/>
      <c r="C18684" s="10"/>
      <c r="D18684" s="10"/>
      <c r="E18684" s="10"/>
      <c r="F18684" s="10"/>
    </row>
    <row r="18685" spans="1:6" s="66" customFormat="1" ht="409.5">
      <c r="A18685" s="10"/>
      <c r="B18685" s="10"/>
      <c r="C18685" s="10"/>
      <c r="D18685" s="10"/>
      <c r="E18685" s="10"/>
      <c r="F18685" s="10"/>
    </row>
    <row r="18686" spans="1:6" s="66" customFormat="1" ht="409.5">
      <c r="A18686" s="10"/>
      <c r="B18686" s="10"/>
      <c r="C18686" s="10"/>
      <c r="D18686" s="10"/>
      <c r="E18686" s="10"/>
      <c r="F18686" s="10"/>
    </row>
    <row r="18687" spans="1:6" s="66" customFormat="1" ht="409.5">
      <c r="A18687" s="10"/>
      <c r="B18687" s="10"/>
      <c r="C18687" s="10"/>
      <c r="D18687" s="10"/>
      <c r="E18687" s="10"/>
      <c r="F18687" s="10"/>
    </row>
    <row r="18688" spans="1:6" s="66" customFormat="1" ht="409.5">
      <c r="A18688" s="10"/>
      <c r="B18688" s="10"/>
      <c r="C18688" s="10"/>
      <c r="D18688" s="10"/>
      <c r="E18688" s="10"/>
      <c r="F18688" s="10"/>
    </row>
    <row r="18689" spans="1:6" s="66" customFormat="1" ht="409.5">
      <c r="A18689" s="10"/>
      <c r="B18689" s="10"/>
      <c r="C18689" s="10"/>
      <c r="D18689" s="10"/>
      <c r="E18689" s="10"/>
      <c r="F18689" s="10"/>
    </row>
    <row r="18690" spans="1:6" s="66" customFormat="1" ht="409.5">
      <c r="A18690" s="10"/>
      <c r="B18690" s="10"/>
      <c r="C18690" s="10"/>
      <c r="D18690" s="10"/>
      <c r="E18690" s="10"/>
      <c r="F18690" s="10"/>
    </row>
    <row r="18691" spans="1:6" s="66" customFormat="1" ht="409.5">
      <c r="A18691" s="10"/>
      <c r="B18691" s="10"/>
      <c r="C18691" s="10"/>
      <c r="D18691" s="10"/>
      <c r="E18691" s="10"/>
      <c r="F18691" s="10"/>
    </row>
    <row r="18692" spans="1:6" s="66" customFormat="1" ht="409.5">
      <c r="A18692" s="10"/>
      <c r="B18692" s="10"/>
      <c r="C18692" s="10"/>
      <c r="D18692" s="10"/>
      <c r="E18692" s="10"/>
      <c r="F18692" s="10"/>
    </row>
    <row r="18693" spans="1:6" s="66" customFormat="1" ht="409.5">
      <c r="A18693" s="10"/>
      <c r="B18693" s="10"/>
      <c r="C18693" s="10"/>
      <c r="D18693" s="10"/>
      <c r="E18693" s="10"/>
      <c r="F18693" s="10"/>
    </row>
    <row r="18694" spans="1:6" s="66" customFormat="1" ht="409.5">
      <c r="A18694" s="10"/>
      <c r="B18694" s="10"/>
      <c r="C18694" s="10"/>
      <c r="D18694" s="10"/>
      <c r="E18694" s="10"/>
      <c r="F18694" s="10"/>
    </row>
    <row r="18695" spans="1:6" s="66" customFormat="1" ht="409.5">
      <c r="A18695" s="10"/>
      <c r="B18695" s="10"/>
      <c r="C18695" s="10"/>
      <c r="D18695" s="10"/>
      <c r="E18695" s="10"/>
      <c r="F18695" s="10"/>
    </row>
    <row r="18696" spans="1:6" s="66" customFormat="1" ht="409.5">
      <c r="A18696" s="10"/>
      <c r="B18696" s="10"/>
      <c r="C18696" s="10"/>
      <c r="D18696" s="10"/>
      <c r="E18696" s="10"/>
      <c r="F18696" s="10"/>
    </row>
    <row r="18697" spans="1:6" s="66" customFormat="1" ht="409.5">
      <c r="A18697" s="10"/>
      <c r="B18697" s="10"/>
      <c r="C18697" s="10"/>
      <c r="D18697" s="10"/>
      <c r="E18697" s="10"/>
      <c r="F18697" s="10"/>
    </row>
    <row r="18698" spans="1:6" s="66" customFormat="1" ht="409.5">
      <c r="A18698" s="10"/>
      <c r="B18698" s="10"/>
      <c r="C18698" s="10"/>
      <c r="D18698" s="10"/>
      <c r="E18698" s="10"/>
      <c r="F18698" s="10"/>
    </row>
    <row r="18699" spans="1:6" s="66" customFormat="1" ht="409.5">
      <c r="A18699" s="10"/>
      <c r="B18699" s="10"/>
      <c r="C18699" s="10"/>
      <c r="D18699" s="10"/>
      <c r="E18699" s="10"/>
      <c r="F18699" s="10"/>
    </row>
    <row r="18700" spans="1:6" s="66" customFormat="1" ht="409.5">
      <c r="A18700" s="10"/>
      <c r="B18700" s="10"/>
      <c r="C18700" s="10"/>
      <c r="D18700" s="10"/>
      <c r="E18700" s="10"/>
      <c r="F18700" s="10"/>
    </row>
    <row r="18701" spans="1:6" s="66" customFormat="1" ht="409.5">
      <c r="A18701" s="10"/>
      <c r="B18701" s="10"/>
      <c r="C18701" s="10"/>
      <c r="D18701" s="10"/>
      <c r="E18701" s="10"/>
      <c r="F18701" s="10"/>
    </row>
    <row r="18702" spans="1:6" s="66" customFormat="1" ht="409.5">
      <c r="A18702" s="10"/>
      <c r="B18702" s="10"/>
      <c r="C18702" s="10"/>
      <c r="D18702" s="10"/>
      <c r="E18702" s="10"/>
      <c r="F18702" s="10"/>
    </row>
    <row r="18703" spans="1:6" s="66" customFormat="1" ht="409.5">
      <c r="A18703" s="10"/>
      <c r="B18703" s="10"/>
      <c r="C18703" s="10"/>
      <c r="D18703" s="10"/>
      <c r="E18703" s="10"/>
      <c r="F18703" s="10"/>
    </row>
    <row r="18704" spans="1:6" s="66" customFormat="1" ht="409.5">
      <c r="A18704" s="10"/>
      <c r="B18704" s="10"/>
      <c r="C18704" s="10"/>
      <c r="D18704" s="10"/>
      <c r="E18704" s="10"/>
      <c r="F18704" s="10"/>
    </row>
    <row r="18705" spans="1:6" s="66" customFormat="1" ht="409.5">
      <c r="A18705" s="10"/>
      <c r="B18705" s="10"/>
      <c r="C18705" s="10"/>
      <c r="D18705" s="10"/>
      <c r="E18705" s="10"/>
      <c r="F18705" s="10"/>
    </row>
    <row r="18706" spans="1:6" s="66" customFormat="1" ht="409.5">
      <c r="A18706" s="10"/>
      <c r="B18706" s="10"/>
      <c r="C18706" s="10"/>
      <c r="D18706" s="10"/>
      <c r="E18706" s="10"/>
      <c r="F18706" s="10"/>
    </row>
    <row r="18707" spans="1:6" s="66" customFormat="1" ht="409.5">
      <c r="A18707" s="10"/>
      <c r="B18707" s="10"/>
      <c r="C18707" s="10"/>
      <c r="D18707" s="10"/>
      <c r="E18707" s="10"/>
      <c r="F18707" s="10"/>
    </row>
    <row r="18708" spans="1:6" s="66" customFormat="1" ht="409.5">
      <c r="A18708" s="10"/>
      <c r="B18708" s="10"/>
      <c r="C18708" s="10"/>
      <c r="D18708" s="10"/>
      <c r="E18708" s="10"/>
      <c r="F18708" s="10"/>
    </row>
    <row r="18709" spans="1:6" s="66" customFormat="1" ht="409.5">
      <c r="A18709" s="10"/>
      <c r="B18709" s="10"/>
      <c r="C18709" s="10"/>
      <c r="D18709" s="10"/>
      <c r="E18709" s="10"/>
      <c r="F18709" s="10"/>
    </row>
    <row r="18710" spans="1:6" s="66" customFormat="1" ht="409.5">
      <c r="A18710" s="10"/>
      <c r="B18710" s="10"/>
      <c r="C18710" s="10"/>
      <c r="D18710" s="10"/>
      <c r="E18710" s="10"/>
      <c r="F18710" s="10"/>
    </row>
    <row r="18711" spans="1:6" s="66" customFormat="1" ht="409.5">
      <c r="A18711" s="10"/>
      <c r="B18711" s="10"/>
      <c r="C18711" s="10"/>
      <c r="D18711" s="10"/>
      <c r="E18711" s="10"/>
      <c r="F18711" s="10"/>
    </row>
    <row r="18712" spans="1:6" s="66" customFormat="1" ht="409.5">
      <c r="A18712" s="10"/>
      <c r="B18712" s="10"/>
      <c r="C18712" s="10"/>
      <c r="D18712" s="10"/>
      <c r="E18712" s="10"/>
      <c r="F18712" s="10"/>
    </row>
    <row r="18713" spans="1:6" s="66" customFormat="1" ht="409.5">
      <c r="A18713" s="10"/>
      <c r="B18713" s="10"/>
      <c r="C18713" s="10"/>
      <c r="D18713" s="10"/>
      <c r="E18713" s="10"/>
      <c r="F18713" s="10"/>
    </row>
    <row r="18714" spans="1:6" s="66" customFormat="1" ht="409.5">
      <c r="A18714" s="10"/>
      <c r="B18714" s="10"/>
      <c r="C18714" s="10"/>
      <c r="D18714" s="10"/>
      <c r="E18714" s="10"/>
      <c r="F18714" s="10"/>
    </row>
    <row r="18715" spans="1:6" s="66" customFormat="1" ht="409.5">
      <c r="A18715" s="10"/>
      <c r="B18715" s="10"/>
      <c r="C18715" s="10"/>
      <c r="D18715" s="10"/>
      <c r="E18715" s="10"/>
      <c r="F18715" s="10"/>
    </row>
    <row r="18716" spans="1:6" s="66" customFormat="1" ht="409.5">
      <c r="A18716" s="10"/>
      <c r="B18716" s="10"/>
      <c r="C18716" s="10"/>
      <c r="D18716" s="10"/>
      <c r="E18716" s="10"/>
      <c r="F18716" s="10"/>
    </row>
    <row r="18717" spans="1:6" s="66" customFormat="1" ht="409.5">
      <c r="A18717" s="10"/>
      <c r="B18717" s="10"/>
      <c r="C18717" s="10"/>
      <c r="D18717" s="10"/>
      <c r="E18717" s="10"/>
      <c r="F18717" s="10"/>
    </row>
    <row r="18718" spans="1:6" s="66" customFormat="1" ht="409.5">
      <c r="A18718" s="10"/>
      <c r="B18718" s="10"/>
      <c r="C18718" s="10"/>
      <c r="D18718" s="10"/>
      <c r="E18718" s="10"/>
      <c r="F18718" s="10"/>
    </row>
    <row r="18719" spans="1:6" s="66" customFormat="1" ht="409.5">
      <c r="A18719" s="10"/>
      <c r="B18719" s="10"/>
      <c r="C18719" s="10"/>
      <c r="D18719" s="10"/>
      <c r="E18719" s="10"/>
      <c r="F18719" s="10"/>
    </row>
    <row r="18720" spans="1:6" s="66" customFormat="1" ht="409.5">
      <c r="A18720" s="10"/>
      <c r="B18720" s="10"/>
      <c r="C18720" s="10"/>
      <c r="D18720" s="10"/>
      <c r="E18720" s="10"/>
      <c r="F18720" s="10"/>
    </row>
    <row r="18721" spans="1:6" s="66" customFormat="1" ht="409.5">
      <c r="A18721" s="10"/>
      <c r="B18721" s="10"/>
      <c r="C18721" s="10"/>
      <c r="D18721" s="10"/>
      <c r="E18721" s="10"/>
      <c r="F18721" s="10"/>
    </row>
    <row r="18722" spans="1:6" s="66" customFormat="1" ht="409.5">
      <c r="A18722" s="10"/>
      <c r="B18722" s="10"/>
      <c r="C18722" s="10"/>
      <c r="D18722" s="10"/>
      <c r="E18722" s="10"/>
      <c r="F18722" s="10"/>
    </row>
    <row r="18723" spans="1:6" s="66" customFormat="1" ht="409.5">
      <c r="A18723" s="10"/>
      <c r="B18723" s="10"/>
      <c r="C18723" s="10"/>
      <c r="D18723" s="10"/>
      <c r="E18723" s="10"/>
      <c r="F18723" s="10"/>
    </row>
    <row r="18724" spans="1:6" s="66" customFormat="1" ht="409.5">
      <c r="A18724" s="10"/>
      <c r="B18724" s="10"/>
      <c r="C18724" s="10"/>
      <c r="D18724" s="10"/>
      <c r="E18724" s="10"/>
      <c r="F18724" s="10"/>
    </row>
    <row r="18725" spans="1:6" s="66" customFormat="1" ht="409.5">
      <c r="A18725" s="10"/>
      <c r="B18725" s="10"/>
      <c r="C18725" s="10"/>
      <c r="D18725" s="10"/>
      <c r="E18725" s="10"/>
      <c r="F18725" s="10"/>
    </row>
    <row r="18726" spans="1:6" s="66" customFormat="1" ht="409.5">
      <c r="A18726" s="10"/>
      <c r="B18726" s="10"/>
      <c r="C18726" s="10"/>
      <c r="D18726" s="10"/>
      <c r="E18726" s="10"/>
      <c r="F18726" s="10"/>
    </row>
    <row r="18727" spans="1:6" s="66" customFormat="1" ht="409.5">
      <c r="A18727" s="10"/>
      <c r="B18727" s="10"/>
      <c r="C18727" s="10"/>
      <c r="D18727" s="10"/>
      <c r="E18727" s="10"/>
      <c r="F18727" s="10"/>
    </row>
    <row r="18728" spans="1:6" s="66" customFormat="1" ht="409.5">
      <c r="A18728" s="10"/>
      <c r="B18728" s="10"/>
      <c r="C18728" s="10"/>
      <c r="D18728" s="10"/>
      <c r="E18728" s="10"/>
      <c r="F18728" s="10"/>
    </row>
    <row r="18729" spans="1:6" s="66" customFormat="1" ht="409.5">
      <c r="A18729" s="10"/>
      <c r="B18729" s="10"/>
      <c r="C18729" s="10"/>
      <c r="D18729" s="10"/>
      <c r="E18729" s="10"/>
      <c r="F18729" s="10"/>
    </row>
    <row r="18730" spans="1:6" s="66" customFormat="1" ht="409.5">
      <c r="A18730" s="10"/>
      <c r="B18730" s="10"/>
      <c r="C18730" s="10"/>
      <c r="D18730" s="10"/>
      <c r="E18730" s="10"/>
      <c r="F18730" s="10"/>
    </row>
    <row r="18731" spans="1:6" s="66" customFormat="1" ht="409.5">
      <c r="A18731" s="10"/>
      <c r="B18731" s="10"/>
      <c r="C18731" s="10"/>
      <c r="D18731" s="10"/>
      <c r="E18731" s="10"/>
      <c r="F18731" s="10"/>
    </row>
    <row r="18732" spans="1:6" s="66" customFormat="1" ht="409.5">
      <c r="A18732" s="10"/>
      <c r="B18732" s="10"/>
      <c r="C18732" s="10"/>
      <c r="D18732" s="10"/>
      <c r="E18732" s="10"/>
      <c r="F18732" s="10"/>
    </row>
    <row r="18733" spans="1:6" s="66" customFormat="1" ht="409.5">
      <c r="A18733" s="10"/>
      <c r="B18733" s="10"/>
      <c r="C18733" s="10"/>
      <c r="D18733" s="10"/>
      <c r="E18733" s="10"/>
      <c r="F18733" s="10"/>
    </row>
    <row r="18734" spans="1:6" s="66" customFormat="1" ht="409.5">
      <c r="A18734" s="10"/>
      <c r="B18734" s="10"/>
      <c r="C18734" s="10"/>
      <c r="D18734" s="10"/>
      <c r="E18734" s="10"/>
      <c r="F18734" s="10"/>
    </row>
    <row r="18735" spans="1:6" s="66" customFormat="1" ht="409.5">
      <c r="A18735" s="10"/>
      <c r="B18735" s="10"/>
      <c r="C18735" s="10"/>
      <c r="D18735" s="10"/>
      <c r="E18735" s="10"/>
      <c r="F18735" s="10"/>
    </row>
    <row r="18736" spans="1:6" s="66" customFormat="1" ht="409.5">
      <c r="A18736" s="10"/>
      <c r="B18736" s="10"/>
      <c r="C18736" s="10"/>
      <c r="D18736" s="10"/>
      <c r="E18736" s="10"/>
      <c r="F18736" s="10"/>
    </row>
    <row r="18737" spans="1:6" s="66" customFormat="1" ht="409.5">
      <c r="A18737" s="10"/>
      <c r="B18737" s="10"/>
      <c r="C18737" s="10"/>
      <c r="D18737" s="10"/>
      <c r="E18737" s="10"/>
      <c r="F18737" s="10"/>
    </row>
    <row r="18738" spans="1:6" s="66" customFormat="1" ht="409.5">
      <c r="A18738" s="10"/>
      <c r="B18738" s="10"/>
      <c r="C18738" s="10"/>
      <c r="D18738" s="10"/>
      <c r="E18738" s="10"/>
      <c r="F18738" s="10"/>
    </row>
    <row r="18739" spans="1:6" s="66" customFormat="1" ht="409.5">
      <c r="A18739" s="10"/>
      <c r="B18739" s="10"/>
      <c r="C18739" s="10"/>
      <c r="D18739" s="10"/>
      <c r="E18739" s="10"/>
      <c r="F18739" s="10"/>
    </row>
    <row r="18740" spans="1:6" s="66" customFormat="1" ht="409.5">
      <c r="A18740" s="10"/>
      <c r="B18740" s="10"/>
      <c r="C18740" s="10"/>
      <c r="D18740" s="10"/>
      <c r="E18740" s="10"/>
      <c r="F18740" s="10"/>
    </row>
    <row r="18741" spans="1:6" s="66" customFormat="1" ht="409.5">
      <c r="A18741" s="10"/>
      <c r="B18741" s="10"/>
      <c r="C18741" s="10"/>
      <c r="D18741" s="10"/>
      <c r="E18741" s="10"/>
      <c r="F18741" s="10"/>
    </row>
    <row r="18742" spans="1:6" s="66" customFormat="1" ht="409.5">
      <c r="A18742" s="10"/>
      <c r="B18742" s="10"/>
      <c r="C18742" s="10"/>
      <c r="D18742" s="10"/>
      <c r="E18742" s="10"/>
      <c r="F18742" s="10"/>
    </row>
    <row r="18743" spans="1:6" s="66" customFormat="1" ht="409.5">
      <c r="A18743" s="10"/>
      <c r="B18743" s="10"/>
      <c r="C18743" s="10"/>
      <c r="D18743" s="10"/>
      <c r="E18743" s="10"/>
      <c r="F18743" s="10"/>
    </row>
    <row r="18744" spans="1:6" s="66" customFormat="1" ht="409.5">
      <c r="A18744" s="10"/>
      <c r="B18744" s="10"/>
      <c r="C18744" s="10"/>
      <c r="D18744" s="10"/>
      <c r="E18744" s="10"/>
      <c r="F18744" s="10"/>
    </row>
    <row r="18745" spans="1:6" s="66" customFormat="1" ht="409.5">
      <c r="A18745" s="10"/>
      <c r="B18745" s="10"/>
      <c r="C18745" s="10"/>
      <c r="D18745" s="10"/>
      <c r="E18745" s="10"/>
      <c r="F18745" s="10"/>
    </row>
    <row r="18746" spans="1:6" s="66" customFormat="1" ht="409.5">
      <c r="A18746" s="10"/>
      <c r="B18746" s="10"/>
      <c r="C18746" s="10"/>
      <c r="D18746" s="10"/>
      <c r="E18746" s="10"/>
      <c r="F18746" s="10"/>
    </row>
    <row r="18747" spans="1:6" s="66" customFormat="1" ht="409.5">
      <c r="A18747" s="10"/>
      <c r="B18747" s="10"/>
      <c r="C18747" s="10"/>
      <c r="D18747" s="10"/>
      <c r="E18747" s="10"/>
      <c r="F18747" s="10"/>
    </row>
    <row r="18748" spans="1:6" s="66" customFormat="1" ht="409.5">
      <c r="A18748" s="10"/>
      <c r="B18748" s="10"/>
      <c r="C18748" s="10"/>
      <c r="D18748" s="10"/>
      <c r="E18748" s="10"/>
      <c r="F18748" s="10"/>
    </row>
    <row r="18749" spans="1:6" s="66" customFormat="1" ht="409.5">
      <c r="A18749" s="10"/>
      <c r="B18749" s="10"/>
      <c r="C18749" s="10"/>
      <c r="D18749" s="10"/>
      <c r="E18749" s="10"/>
      <c r="F18749" s="10"/>
    </row>
    <row r="18750" spans="1:6" s="66" customFormat="1" ht="409.5">
      <c r="A18750" s="10"/>
      <c r="B18750" s="10"/>
      <c r="C18750" s="10"/>
      <c r="D18750" s="10"/>
      <c r="E18750" s="10"/>
      <c r="F18750" s="10"/>
    </row>
    <row r="18751" spans="1:6" s="66" customFormat="1" ht="409.5">
      <c r="A18751" s="10"/>
      <c r="B18751" s="10"/>
      <c r="C18751" s="10"/>
      <c r="D18751" s="10"/>
      <c r="E18751" s="10"/>
      <c r="F18751" s="10"/>
    </row>
    <row r="18752" spans="1:6" s="66" customFormat="1" ht="409.5">
      <c r="A18752" s="10"/>
      <c r="B18752" s="10"/>
      <c r="C18752" s="10"/>
      <c r="D18752" s="10"/>
      <c r="E18752" s="10"/>
      <c r="F18752" s="10"/>
    </row>
    <row r="18753" spans="1:6" s="66" customFormat="1" ht="409.5">
      <c r="A18753" s="10"/>
      <c r="B18753" s="10"/>
      <c r="C18753" s="10"/>
      <c r="D18753" s="10"/>
      <c r="E18753" s="10"/>
      <c r="F18753" s="10"/>
    </row>
    <row r="18754" spans="1:6" s="66" customFormat="1" ht="409.5">
      <c r="A18754" s="10"/>
      <c r="B18754" s="10"/>
      <c r="C18754" s="10"/>
      <c r="D18754" s="10"/>
      <c r="E18754" s="10"/>
      <c r="F18754" s="10"/>
    </row>
    <row r="18755" spans="1:6" s="66" customFormat="1" ht="409.5">
      <c r="A18755" s="10"/>
      <c r="B18755" s="10"/>
      <c r="C18755" s="10"/>
      <c r="D18755" s="10"/>
      <c r="E18755" s="10"/>
      <c r="F18755" s="10"/>
    </row>
    <row r="18756" spans="1:6" s="66" customFormat="1" ht="409.5">
      <c r="A18756" s="10"/>
      <c r="B18756" s="10"/>
      <c r="C18756" s="10"/>
      <c r="D18756" s="10"/>
      <c r="E18756" s="10"/>
      <c r="F18756" s="10"/>
    </row>
    <row r="18757" spans="1:6" s="66" customFormat="1" ht="409.5">
      <c r="A18757" s="10"/>
      <c r="B18757" s="10"/>
      <c r="C18757" s="10"/>
      <c r="D18757" s="10"/>
      <c r="E18757" s="10"/>
      <c r="F18757" s="10"/>
    </row>
    <row r="18758" spans="1:6" s="66" customFormat="1" ht="409.5">
      <c r="A18758" s="10"/>
      <c r="B18758" s="10"/>
      <c r="C18758" s="10"/>
      <c r="D18758" s="10"/>
      <c r="E18758" s="10"/>
      <c r="F18758" s="10"/>
    </row>
    <row r="18759" spans="1:6" s="66" customFormat="1" ht="409.5">
      <c r="A18759" s="10"/>
      <c r="B18759" s="10"/>
      <c r="C18759" s="10"/>
      <c r="D18759" s="10"/>
      <c r="E18759" s="10"/>
      <c r="F18759" s="10"/>
    </row>
    <row r="18760" spans="1:6" s="66" customFormat="1" ht="409.5">
      <c r="A18760" s="10"/>
      <c r="B18760" s="10"/>
      <c r="C18760" s="10"/>
      <c r="D18760" s="10"/>
      <c r="E18760" s="10"/>
      <c r="F18760" s="10"/>
    </row>
    <row r="18761" spans="1:6" s="66" customFormat="1" ht="409.5">
      <c r="A18761" s="10"/>
      <c r="B18761" s="10"/>
      <c r="C18761" s="10"/>
      <c r="D18761" s="10"/>
      <c r="E18761" s="10"/>
      <c r="F18761" s="10"/>
    </row>
    <row r="18762" spans="1:6" s="66" customFormat="1" ht="409.5">
      <c r="A18762" s="10"/>
      <c r="B18762" s="10"/>
      <c r="C18762" s="10"/>
      <c r="D18762" s="10"/>
      <c r="E18762" s="10"/>
      <c r="F18762" s="10"/>
    </row>
    <row r="18763" spans="1:6" s="66" customFormat="1" ht="409.5">
      <c r="A18763" s="10"/>
      <c r="B18763" s="10"/>
      <c r="C18763" s="10"/>
      <c r="D18763" s="10"/>
      <c r="E18763" s="10"/>
      <c r="F18763" s="10"/>
    </row>
    <row r="18764" spans="1:6" s="66" customFormat="1" ht="409.5">
      <c r="A18764" s="10"/>
      <c r="B18764" s="10"/>
      <c r="C18764" s="10"/>
      <c r="D18764" s="10"/>
      <c r="E18764" s="10"/>
      <c r="F18764" s="10"/>
    </row>
    <row r="18765" spans="1:6" s="66" customFormat="1" ht="409.5">
      <c r="A18765" s="10"/>
      <c r="B18765" s="10"/>
      <c r="C18765" s="10"/>
      <c r="D18765" s="10"/>
      <c r="E18765" s="10"/>
      <c r="F18765" s="10"/>
    </row>
    <row r="18766" spans="1:6" s="66" customFormat="1" ht="409.5">
      <c r="A18766" s="10"/>
      <c r="B18766" s="10"/>
      <c r="C18766" s="10"/>
      <c r="D18766" s="10"/>
      <c r="E18766" s="10"/>
      <c r="F18766" s="10"/>
    </row>
    <row r="18767" spans="1:6" s="66" customFormat="1" ht="409.5">
      <c r="A18767" s="10"/>
      <c r="B18767" s="10"/>
      <c r="C18767" s="10"/>
      <c r="D18767" s="10"/>
      <c r="E18767" s="10"/>
      <c r="F18767" s="10"/>
    </row>
    <row r="18768" spans="1:6" s="66" customFormat="1" ht="409.5">
      <c r="A18768" s="10"/>
      <c r="B18768" s="10"/>
      <c r="C18768" s="10"/>
      <c r="D18768" s="10"/>
      <c r="E18768" s="10"/>
      <c r="F18768" s="10"/>
    </row>
    <row r="18769" spans="1:6" s="66" customFormat="1" ht="409.5">
      <c r="A18769" s="10"/>
      <c r="B18769" s="10"/>
      <c r="C18769" s="10"/>
      <c r="D18769" s="10"/>
      <c r="E18769" s="10"/>
      <c r="F18769" s="10"/>
    </row>
    <row r="18770" spans="1:6" s="66" customFormat="1" ht="409.5">
      <c r="A18770" s="10"/>
      <c r="B18770" s="10"/>
      <c r="C18770" s="10"/>
      <c r="D18770" s="10"/>
      <c r="E18770" s="10"/>
      <c r="F18770" s="10"/>
    </row>
    <row r="18771" spans="1:6" s="66" customFormat="1" ht="409.5">
      <c r="A18771" s="10"/>
      <c r="B18771" s="10"/>
      <c r="C18771" s="10"/>
      <c r="D18771" s="10"/>
      <c r="E18771" s="10"/>
      <c r="F18771" s="10"/>
    </row>
    <row r="18772" spans="1:6" s="66" customFormat="1" ht="409.5">
      <c r="A18772" s="10"/>
      <c r="B18772" s="10"/>
      <c r="C18772" s="10"/>
      <c r="D18772" s="10"/>
      <c r="E18772" s="10"/>
      <c r="F18772" s="10"/>
    </row>
    <row r="18773" spans="1:6" s="66" customFormat="1" ht="409.5">
      <c r="A18773" s="10"/>
      <c r="B18773" s="10"/>
      <c r="C18773" s="10"/>
      <c r="D18773" s="10"/>
      <c r="E18773" s="10"/>
      <c r="F18773" s="10"/>
    </row>
    <row r="18774" spans="1:6" s="66" customFormat="1" ht="409.5">
      <c r="A18774" s="10"/>
      <c r="B18774" s="10"/>
      <c r="C18774" s="10"/>
      <c r="D18774" s="10"/>
      <c r="E18774" s="10"/>
      <c r="F18774" s="10"/>
    </row>
    <row r="18775" spans="1:6" s="66" customFormat="1" ht="409.5">
      <c r="A18775" s="10"/>
      <c r="B18775" s="10"/>
      <c r="C18775" s="10"/>
      <c r="D18775" s="10"/>
      <c r="E18775" s="10"/>
      <c r="F18775" s="10"/>
    </row>
    <row r="18776" spans="1:6" s="66" customFormat="1" ht="409.5">
      <c r="A18776" s="10"/>
      <c r="B18776" s="10"/>
      <c r="C18776" s="10"/>
      <c r="D18776" s="10"/>
      <c r="E18776" s="10"/>
      <c r="F18776" s="10"/>
    </row>
    <row r="18777" spans="1:6" s="66" customFormat="1" ht="409.5">
      <c r="A18777" s="10"/>
      <c r="B18777" s="10"/>
      <c r="C18777" s="10"/>
      <c r="D18777" s="10"/>
      <c r="E18777" s="10"/>
      <c r="F18777" s="10"/>
    </row>
    <row r="18778" spans="1:6" s="66" customFormat="1" ht="409.5">
      <c r="A18778" s="10"/>
      <c r="B18778" s="10"/>
      <c r="C18778" s="10"/>
      <c r="D18778" s="10"/>
      <c r="E18778" s="10"/>
      <c r="F18778" s="10"/>
    </row>
    <row r="18779" spans="1:6" s="66" customFormat="1" ht="409.5">
      <c r="A18779" s="10"/>
      <c r="B18779" s="10"/>
      <c r="C18779" s="10"/>
      <c r="D18779" s="10"/>
      <c r="E18779" s="10"/>
      <c r="F18779" s="10"/>
    </row>
    <row r="18780" spans="1:6" s="66" customFormat="1" ht="409.5">
      <c r="A18780" s="10"/>
      <c r="B18780" s="10"/>
      <c r="C18780" s="10"/>
      <c r="D18780" s="10"/>
      <c r="E18780" s="10"/>
      <c r="F18780" s="10"/>
    </row>
    <row r="18781" spans="1:6" s="66" customFormat="1" ht="409.5">
      <c r="A18781" s="10"/>
      <c r="B18781" s="10"/>
      <c r="C18781" s="10"/>
      <c r="D18781" s="10"/>
      <c r="E18781" s="10"/>
      <c r="F18781" s="10"/>
    </row>
    <row r="18782" spans="1:6" s="66" customFormat="1" ht="409.5">
      <c r="A18782" s="10"/>
      <c r="B18782" s="10"/>
      <c r="C18782" s="10"/>
      <c r="D18782" s="10"/>
      <c r="E18782" s="10"/>
      <c r="F18782" s="10"/>
    </row>
    <row r="18783" spans="1:6" s="66" customFormat="1" ht="409.5">
      <c r="A18783" s="10"/>
      <c r="B18783" s="10"/>
      <c r="C18783" s="10"/>
      <c r="D18783" s="10"/>
      <c r="E18783" s="10"/>
      <c r="F18783" s="10"/>
    </row>
    <row r="18784" spans="1:6" s="66" customFormat="1" ht="409.5">
      <c r="A18784" s="10"/>
      <c r="B18784" s="10"/>
      <c r="C18784" s="10"/>
      <c r="D18784" s="10"/>
      <c r="E18784" s="10"/>
      <c r="F18784" s="10"/>
    </row>
    <row r="18785" spans="1:6" s="66" customFormat="1" ht="409.5">
      <c r="A18785" s="10"/>
      <c r="B18785" s="10"/>
      <c r="C18785" s="10"/>
      <c r="D18785" s="10"/>
      <c r="E18785" s="10"/>
      <c r="F18785" s="10"/>
    </row>
    <row r="18786" spans="1:6" s="66" customFormat="1" ht="409.5">
      <c r="A18786" s="10"/>
      <c r="B18786" s="10"/>
      <c r="C18786" s="10"/>
      <c r="D18786" s="10"/>
      <c r="E18786" s="10"/>
      <c r="F18786" s="10"/>
    </row>
    <row r="18787" spans="1:6" s="66" customFormat="1" ht="409.5">
      <c r="A18787" s="10"/>
      <c r="B18787" s="10"/>
      <c r="C18787" s="10"/>
      <c r="D18787" s="10"/>
      <c r="E18787" s="10"/>
      <c r="F18787" s="10"/>
    </row>
    <row r="18788" spans="1:6" s="66" customFormat="1" ht="409.5">
      <c r="A18788" s="10"/>
      <c r="B18788" s="10"/>
      <c r="C18788" s="10"/>
      <c r="D18788" s="10"/>
      <c r="E18788" s="10"/>
      <c r="F18788" s="10"/>
    </row>
    <row r="18789" spans="1:6" s="66" customFormat="1" ht="409.5">
      <c r="A18789" s="10"/>
      <c r="B18789" s="10"/>
      <c r="C18789" s="10"/>
      <c r="D18789" s="10"/>
      <c r="E18789" s="10"/>
      <c r="F18789" s="10"/>
    </row>
    <row r="18790" spans="1:6" s="66" customFormat="1" ht="409.5">
      <c r="A18790" s="10"/>
      <c r="B18790" s="10"/>
      <c r="C18790" s="10"/>
      <c r="D18790" s="10"/>
      <c r="E18790" s="10"/>
      <c r="F18790" s="10"/>
    </row>
    <row r="18791" spans="1:6" s="66" customFormat="1" ht="409.5">
      <c r="A18791" s="10"/>
      <c r="B18791" s="10"/>
      <c r="C18791" s="10"/>
      <c r="D18791" s="10"/>
      <c r="E18791" s="10"/>
      <c r="F18791" s="10"/>
    </row>
    <row r="18792" spans="1:6" s="66" customFormat="1" ht="409.5">
      <c r="A18792" s="10"/>
      <c r="B18792" s="10"/>
      <c r="C18792" s="10"/>
      <c r="D18792" s="10"/>
      <c r="E18792" s="10"/>
      <c r="F18792" s="10"/>
    </row>
    <row r="18793" spans="1:6" s="66" customFormat="1" ht="409.5">
      <c r="A18793" s="10"/>
      <c r="B18793" s="10"/>
      <c r="C18793" s="10"/>
      <c r="D18793" s="10"/>
      <c r="E18793" s="10"/>
      <c r="F18793" s="10"/>
    </row>
    <row r="18794" spans="1:6" s="66" customFormat="1" ht="409.5">
      <c r="A18794" s="10"/>
      <c r="B18794" s="10"/>
      <c r="C18794" s="10"/>
      <c r="D18794" s="10"/>
      <c r="E18794" s="10"/>
      <c r="F18794" s="10"/>
    </row>
    <row r="18795" spans="1:6" s="66" customFormat="1" ht="409.5">
      <c r="A18795" s="10"/>
      <c r="B18795" s="10"/>
      <c r="C18795" s="10"/>
      <c r="D18795" s="10"/>
      <c r="E18795" s="10"/>
      <c r="F18795" s="10"/>
    </row>
    <row r="18796" spans="1:6" s="66" customFormat="1" ht="409.5">
      <c r="A18796" s="10"/>
      <c r="B18796" s="10"/>
      <c r="C18796" s="10"/>
      <c r="D18796" s="10"/>
      <c r="E18796" s="10"/>
      <c r="F18796" s="10"/>
    </row>
    <row r="18797" spans="1:6" s="66" customFormat="1" ht="409.5">
      <c r="A18797" s="10"/>
      <c r="B18797" s="10"/>
      <c r="C18797" s="10"/>
      <c r="D18797" s="10"/>
      <c r="E18797" s="10"/>
      <c r="F18797" s="10"/>
    </row>
    <row r="18798" spans="1:6" s="66" customFormat="1" ht="409.5">
      <c r="A18798" s="10"/>
      <c r="B18798" s="10"/>
      <c r="C18798" s="10"/>
      <c r="D18798" s="10"/>
      <c r="E18798" s="10"/>
      <c r="F18798" s="10"/>
    </row>
    <row r="18799" spans="1:6" s="66" customFormat="1" ht="409.5">
      <c r="A18799" s="10"/>
      <c r="B18799" s="10"/>
      <c r="C18799" s="10"/>
      <c r="D18799" s="10"/>
      <c r="E18799" s="10"/>
      <c r="F18799" s="10"/>
    </row>
    <row r="18800" spans="1:6" s="66" customFormat="1" ht="409.5">
      <c r="A18800" s="10"/>
      <c r="B18800" s="10"/>
      <c r="C18800" s="10"/>
      <c r="D18800" s="10"/>
      <c r="E18800" s="10"/>
      <c r="F18800" s="10"/>
    </row>
    <row r="18801" spans="1:6" s="66" customFormat="1" ht="409.5">
      <c r="A18801" s="10"/>
      <c r="B18801" s="10"/>
      <c r="C18801" s="10"/>
      <c r="D18801" s="10"/>
      <c r="E18801" s="10"/>
      <c r="F18801" s="10"/>
    </row>
    <row r="18802" spans="1:6" s="66" customFormat="1" ht="409.5">
      <c r="A18802" s="10"/>
      <c r="B18802" s="10"/>
      <c r="C18802" s="10"/>
      <c r="D18802" s="10"/>
      <c r="E18802" s="10"/>
      <c r="F18802" s="10"/>
    </row>
    <row r="18803" spans="1:6" s="66" customFormat="1" ht="409.5">
      <c r="A18803" s="10"/>
      <c r="B18803" s="10"/>
      <c r="C18803" s="10"/>
      <c r="D18803" s="10"/>
      <c r="E18803" s="10"/>
      <c r="F18803" s="10"/>
    </row>
    <row r="18804" spans="1:6" s="66" customFormat="1" ht="409.5">
      <c r="A18804" s="10"/>
      <c r="B18804" s="10"/>
      <c r="C18804" s="10"/>
      <c r="D18804" s="10"/>
      <c r="E18804" s="10"/>
      <c r="F18804" s="10"/>
    </row>
    <row r="18805" spans="1:6" s="66" customFormat="1" ht="409.5">
      <c r="A18805" s="10"/>
      <c r="B18805" s="10"/>
      <c r="C18805" s="10"/>
      <c r="D18805" s="10"/>
      <c r="E18805" s="10"/>
      <c r="F18805" s="10"/>
    </row>
    <row r="18806" spans="1:6" s="66" customFormat="1" ht="409.5">
      <c r="A18806" s="10"/>
      <c r="B18806" s="10"/>
      <c r="C18806" s="10"/>
      <c r="D18806" s="10"/>
      <c r="E18806" s="10"/>
      <c r="F18806" s="10"/>
    </row>
    <row r="18807" spans="1:6" s="66" customFormat="1" ht="409.5">
      <c r="A18807" s="10"/>
      <c r="B18807" s="10"/>
      <c r="C18807" s="10"/>
      <c r="D18807" s="10"/>
      <c r="E18807" s="10"/>
      <c r="F18807" s="10"/>
    </row>
    <row r="18808" spans="1:6" s="66" customFormat="1" ht="409.5">
      <c r="A18808" s="10"/>
      <c r="B18808" s="10"/>
      <c r="C18808" s="10"/>
      <c r="D18808" s="10"/>
      <c r="E18808" s="10"/>
      <c r="F18808" s="10"/>
    </row>
    <row r="18809" spans="1:6" s="66" customFormat="1" ht="409.5">
      <c r="A18809" s="10"/>
      <c r="B18809" s="10"/>
      <c r="C18809" s="10"/>
      <c r="D18809" s="10"/>
      <c r="E18809" s="10"/>
      <c r="F18809" s="10"/>
    </row>
    <row r="18810" spans="1:6" s="66" customFormat="1" ht="409.5">
      <c r="A18810" s="10"/>
      <c r="B18810" s="10"/>
      <c r="C18810" s="10"/>
      <c r="D18810" s="10"/>
      <c r="E18810" s="10"/>
      <c r="F18810" s="10"/>
    </row>
    <row r="18811" spans="1:6" s="66" customFormat="1" ht="409.5">
      <c r="A18811" s="10"/>
      <c r="B18811" s="10"/>
      <c r="C18811" s="10"/>
      <c r="D18811" s="10"/>
      <c r="E18811" s="10"/>
      <c r="F18811" s="10"/>
    </row>
    <row r="18812" spans="1:6" s="66" customFormat="1" ht="409.5">
      <c r="A18812" s="10"/>
      <c r="B18812" s="10"/>
      <c r="C18812" s="10"/>
      <c r="D18812" s="10"/>
      <c r="E18812" s="10"/>
      <c r="F18812" s="10"/>
    </row>
    <row r="18813" spans="1:6" s="66" customFormat="1" ht="409.5">
      <c r="A18813" s="10"/>
      <c r="B18813" s="10"/>
      <c r="C18813" s="10"/>
      <c r="D18813" s="10"/>
      <c r="E18813" s="10"/>
      <c r="F18813" s="10"/>
    </row>
    <row r="18814" spans="1:6" s="66" customFormat="1" ht="409.5">
      <c r="A18814" s="10"/>
      <c r="B18814" s="10"/>
      <c r="C18814" s="10"/>
      <c r="D18814" s="10"/>
      <c r="E18814" s="10"/>
      <c r="F18814" s="10"/>
    </row>
    <row r="18815" spans="1:6" s="66" customFormat="1" ht="409.5">
      <c r="A18815" s="10"/>
      <c r="B18815" s="10"/>
      <c r="C18815" s="10"/>
      <c r="D18815" s="10"/>
      <c r="E18815" s="10"/>
      <c r="F18815" s="10"/>
    </row>
    <row r="18816" spans="1:6" s="66" customFormat="1" ht="409.5">
      <c r="A18816" s="10"/>
      <c r="B18816" s="10"/>
      <c r="C18816" s="10"/>
      <c r="D18816" s="10"/>
      <c r="E18816" s="10"/>
      <c r="F18816" s="10"/>
    </row>
    <row r="18817" spans="1:6" s="66" customFormat="1" ht="409.5">
      <c r="A18817" s="10"/>
      <c r="B18817" s="10"/>
      <c r="C18817" s="10"/>
      <c r="D18817" s="10"/>
      <c r="E18817" s="10"/>
      <c r="F18817" s="10"/>
    </row>
    <row r="18818" spans="1:6" s="66" customFormat="1" ht="409.5">
      <c r="A18818" s="10"/>
      <c r="B18818" s="10"/>
      <c r="C18818" s="10"/>
      <c r="D18818" s="10"/>
      <c r="E18818" s="10"/>
      <c r="F18818" s="10"/>
    </row>
    <row r="18819" spans="1:6" s="66" customFormat="1" ht="409.5">
      <c r="A18819" s="10"/>
      <c r="B18819" s="10"/>
      <c r="C18819" s="10"/>
      <c r="D18819" s="10"/>
      <c r="E18819" s="10"/>
      <c r="F18819" s="10"/>
    </row>
    <row r="18820" spans="1:6" s="66" customFormat="1" ht="409.5">
      <c r="A18820" s="10"/>
      <c r="B18820" s="10"/>
      <c r="C18820" s="10"/>
      <c r="D18820" s="10"/>
      <c r="E18820" s="10"/>
      <c r="F18820" s="10"/>
    </row>
    <row r="18821" spans="1:6" s="66" customFormat="1" ht="409.5">
      <c r="A18821" s="10"/>
      <c r="B18821" s="10"/>
      <c r="C18821" s="10"/>
      <c r="D18821" s="10"/>
      <c r="E18821" s="10"/>
      <c r="F18821" s="10"/>
    </row>
    <row r="18822" spans="1:6" s="66" customFormat="1" ht="409.5">
      <c r="A18822" s="10"/>
      <c r="B18822" s="10"/>
      <c r="C18822" s="10"/>
      <c r="D18822" s="10"/>
      <c r="E18822" s="10"/>
      <c r="F18822" s="10"/>
    </row>
    <row r="18823" spans="1:6" s="66" customFormat="1" ht="409.5">
      <c r="A18823" s="10"/>
      <c r="B18823" s="10"/>
      <c r="C18823" s="10"/>
      <c r="D18823" s="10"/>
      <c r="E18823" s="10"/>
      <c r="F18823" s="10"/>
    </row>
    <row r="18824" spans="1:6" s="66" customFormat="1" ht="409.5">
      <c r="A18824" s="10"/>
      <c r="B18824" s="10"/>
      <c r="C18824" s="10"/>
      <c r="D18824" s="10"/>
      <c r="E18824" s="10"/>
      <c r="F18824" s="10"/>
    </row>
    <row r="18825" spans="1:6" s="66" customFormat="1" ht="409.5">
      <c r="A18825" s="10"/>
      <c r="B18825" s="10"/>
      <c r="C18825" s="10"/>
      <c r="D18825" s="10"/>
      <c r="E18825" s="10"/>
      <c r="F18825" s="10"/>
    </row>
    <row r="18826" spans="1:6" s="66" customFormat="1" ht="409.5">
      <c r="A18826" s="10"/>
      <c r="B18826" s="10"/>
      <c r="C18826" s="10"/>
      <c r="D18826" s="10"/>
      <c r="E18826" s="10"/>
      <c r="F18826" s="10"/>
    </row>
    <row r="18827" spans="1:6" s="66" customFormat="1" ht="409.5">
      <c r="A18827" s="10"/>
      <c r="B18827" s="10"/>
      <c r="C18827" s="10"/>
      <c r="D18827" s="10"/>
      <c r="E18827" s="10"/>
      <c r="F18827" s="10"/>
    </row>
    <row r="18828" spans="1:6" s="66" customFormat="1" ht="409.5">
      <c r="A18828" s="10"/>
      <c r="B18828" s="10"/>
      <c r="C18828" s="10"/>
      <c r="D18828" s="10"/>
      <c r="E18828" s="10"/>
      <c r="F18828" s="10"/>
    </row>
    <row r="18829" spans="1:6" s="66" customFormat="1" ht="409.5">
      <c r="A18829" s="10"/>
      <c r="B18829" s="10"/>
      <c r="C18829" s="10"/>
      <c r="D18829" s="10"/>
      <c r="E18829" s="10"/>
      <c r="F18829" s="10"/>
    </row>
    <row r="18830" spans="1:6" s="66" customFormat="1" ht="409.5">
      <c r="A18830" s="10"/>
      <c r="B18830" s="10"/>
      <c r="C18830" s="10"/>
      <c r="D18830" s="10"/>
      <c r="E18830" s="10"/>
      <c r="F18830" s="10"/>
    </row>
    <row r="18831" spans="1:6" s="66" customFormat="1" ht="409.5">
      <c r="A18831" s="10"/>
      <c r="B18831" s="10"/>
      <c r="C18831" s="10"/>
      <c r="D18831" s="10"/>
      <c r="E18831" s="10"/>
      <c r="F18831" s="10"/>
    </row>
    <row r="18832" spans="1:6" s="66" customFormat="1" ht="409.5">
      <c r="A18832" s="10"/>
      <c r="B18832" s="10"/>
      <c r="C18832" s="10"/>
      <c r="D18832" s="10"/>
      <c r="E18832" s="10"/>
      <c r="F18832" s="10"/>
    </row>
    <row r="18833" spans="1:6" s="66" customFormat="1" ht="409.5">
      <c r="A18833" s="10"/>
      <c r="B18833" s="10"/>
      <c r="C18833" s="10"/>
      <c r="D18833" s="10"/>
      <c r="E18833" s="10"/>
      <c r="F18833" s="10"/>
    </row>
    <row r="18834" spans="1:6" s="66" customFormat="1" ht="409.5">
      <c r="A18834" s="10"/>
      <c r="B18834" s="10"/>
      <c r="C18834" s="10"/>
      <c r="D18834" s="10"/>
      <c r="E18834" s="10"/>
      <c r="F18834" s="10"/>
    </row>
    <row r="18835" spans="1:6" s="66" customFormat="1" ht="409.5">
      <c r="A18835" s="10"/>
      <c r="B18835" s="10"/>
      <c r="C18835" s="10"/>
      <c r="D18835" s="10"/>
      <c r="E18835" s="10"/>
      <c r="F18835" s="10"/>
    </row>
    <row r="18836" spans="1:6" s="66" customFormat="1" ht="409.5">
      <c r="A18836" s="10"/>
      <c r="B18836" s="10"/>
      <c r="C18836" s="10"/>
      <c r="D18836" s="10"/>
      <c r="E18836" s="10"/>
      <c r="F18836" s="10"/>
    </row>
    <row r="18837" spans="1:6" s="66" customFormat="1" ht="409.5">
      <c r="A18837" s="10"/>
      <c r="B18837" s="10"/>
      <c r="C18837" s="10"/>
      <c r="D18837" s="10"/>
      <c r="E18837" s="10"/>
      <c r="F18837" s="10"/>
    </row>
    <row r="18838" spans="1:6" s="66" customFormat="1" ht="409.5">
      <c r="A18838" s="10"/>
      <c r="B18838" s="10"/>
      <c r="C18838" s="10"/>
      <c r="D18838" s="10"/>
      <c r="E18838" s="10"/>
      <c r="F18838" s="10"/>
    </row>
    <row r="18839" spans="1:6" s="66" customFormat="1" ht="409.5">
      <c r="A18839" s="10"/>
      <c r="B18839" s="10"/>
      <c r="C18839" s="10"/>
      <c r="D18839" s="10"/>
      <c r="E18839" s="10"/>
      <c r="F18839" s="10"/>
    </row>
    <row r="18840" spans="1:6" s="66" customFormat="1" ht="409.5">
      <c r="A18840" s="10"/>
      <c r="B18840" s="10"/>
      <c r="C18840" s="10"/>
      <c r="D18840" s="10"/>
      <c r="E18840" s="10"/>
      <c r="F18840" s="10"/>
    </row>
    <row r="18841" spans="1:6" s="66" customFormat="1" ht="409.5">
      <c r="A18841" s="10"/>
      <c r="B18841" s="10"/>
      <c r="C18841" s="10"/>
      <c r="D18841" s="10"/>
      <c r="E18841" s="10"/>
      <c r="F18841" s="10"/>
    </row>
    <row r="18842" spans="1:6" s="66" customFormat="1" ht="409.5">
      <c r="A18842" s="10"/>
      <c r="B18842" s="10"/>
      <c r="C18842" s="10"/>
      <c r="D18842" s="10"/>
      <c r="E18842" s="10"/>
      <c r="F18842" s="10"/>
    </row>
    <row r="18843" spans="1:6" s="66" customFormat="1" ht="409.5">
      <c r="A18843" s="10"/>
      <c r="B18843" s="10"/>
      <c r="C18843" s="10"/>
      <c r="D18843" s="10"/>
      <c r="E18843" s="10"/>
      <c r="F18843" s="10"/>
    </row>
    <row r="18844" spans="1:6" s="66" customFormat="1" ht="409.5">
      <c r="A18844" s="10"/>
      <c r="B18844" s="10"/>
      <c r="C18844" s="10"/>
      <c r="D18844" s="10"/>
      <c r="E18844" s="10"/>
      <c r="F18844" s="10"/>
    </row>
    <row r="18845" spans="1:6" s="66" customFormat="1" ht="409.5">
      <c r="A18845" s="10"/>
      <c r="B18845" s="10"/>
      <c r="C18845" s="10"/>
      <c r="D18845" s="10"/>
      <c r="E18845" s="10"/>
      <c r="F18845" s="10"/>
    </row>
    <row r="18846" spans="1:6" s="66" customFormat="1" ht="409.5">
      <c r="A18846" s="10"/>
      <c r="B18846" s="10"/>
      <c r="C18846" s="10"/>
      <c r="D18846" s="10"/>
      <c r="E18846" s="10"/>
      <c r="F18846" s="10"/>
    </row>
    <row r="18847" spans="1:6" s="66" customFormat="1" ht="409.5">
      <c r="A18847" s="10"/>
      <c r="B18847" s="10"/>
      <c r="C18847" s="10"/>
      <c r="D18847" s="10"/>
      <c r="E18847" s="10"/>
      <c r="F18847" s="10"/>
    </row>
    <row r="18848" spans="1:6" s="66" customFormat="1" ht="409.5">
      <c r="A18848" s="10"/>
      <c r="B18848" s="10"/>
      <c r="C18848" s="10"/>
      <c r="D18848" s="10"/>
      <c r="E18848" s="10"/>
      <c r="F18848" s="10"/>
    </row>
    <row r="18849" spans="1:6" s="66" customFormat="1" ht="409.5">
      <c r="A18849" s="10"/>
      <c r="B18849" s="10"/>
      <c r="C18849" s="10"/>
      <c r="D18849" s="10"/>
      <c r="E18849" s="10"/>
      <c r="F18849" s="10"/>
    </row>
    <row r="18850" spans="1:6" s="66" customFormat="1" ht="409.5">
      <c r="A18850" s="10"/>
      <c r="B18850" s="10"/>
      <c r="C18850" s="10"/>
      <c r="D18850" s="10"/>
      <c r="E18850" s="10"/>
      <c r="F18850" s="10"/>
    </row>
    <row r="18851" spans="1:6" s="66" customFormat="1" ht="409.5">
      <c r="A18851" s="10"/>
      <c r="B18851" s="10"/>
      <c r="C18851" s="10"/>
      <c r="D18851" s="10"/>
      <c r="E18851" s="10"/>
      <c r="F18851" s="10"/>
    </row>
    <row r="18852" spans="1:6" s="66" customFormat="1" ht="409.5">
      <c r="A18852" s="10"/>
      <c r="B18852" s="10"/>
      <c r="C18852" s="10"/>
      <c r="D18852" s="10"/>
      <c r="E18852" s="10"/>
      <c r="F18852" s="10"/>
    </row>
    <row r="18853" spans="1:6" s="66" customFormat="1" ht="409.5">
      <c r="A18853" s="10"/>
      <c r="B18853" s="10"/>
      <c r="C18853" s="10"/>
      <c r="D18853" s="10"/>
      <c r="E18853" s="10"/>
      <c r="F18853" s="10"/>
    </row>
    <row r="18854" spans="1:6" s="66" customFormat="1" ht="409.5">
      <c r="A18854" s="10"/>
      <c r="B18854" s="10"/>
      <c r="C18854" s="10"/>
      <c r="D18854" s="10"/>
      <c r="E18854" s="10"/>
      <c r="F18854" s="10"/>
    </row>
    <row r="18855" spans="1:6" s="66" customFormat="1" ht="409.5">
      <c r="A18855" s="10"/>
      <c r="B18855" s="10"/>
      <c r="C18855" s="10"/>
      <c r="D18855" s="10"/>
      <c r="E18855" s="10"/>
      <c r="F18855" s="10"/>
    </row>
    <row r="18856" spans="1:6" s="66" customFormat="1" ht="409.5">
      <c r="A18856" s="10"/>
      <c r="B18856" s="10"/>
      <c r="C18856" s="10"/>
      <c r="D18856" s="10"/>
      <c r="E18856" s="10"/>
      <c r="F18856" s="10"/>
    </row>
    <row r="18857" spans="1:6" s="66" customFormat="1" ht="409.5">
      <c r="A18857" s="10"/>
      <c r="B18857" s="10"/>
      <c r="C18857" s="10"/>
      <c r="D18857" s="10"/>
      <c r="E18857" s="10"/>
      <c r="F18857" s="10"/>
    </row>
    <row r="18858" spans="1:6" s="66" customFormat="1" ht="409.5">
      <c r="A18858" s="10"/>
      <c r="B18858" s="10"/>
      <c r="C18858" s="10"/>
      <c r="D18858" s="10"/>
      <c r="E18858" s="10"/>
      <c r="F18858" s="10"/>
    </row>
    <row r="18859" spans="1:6" s="66" customFormat="1" ht="409.5">
      <c r="A18859" s="10"/>
      <c r="B18859" s="10"/>
      <c r="C18859" s="10"/>
      <c r="D18859" s="10"/>
      <c r="E18859" s="10"/>
      <c r="F18859" s="10"/>
    </row>
    <row r="18860" spans="1:6" s="66" customFormat="1" ht="409.5">
      <c r="A18860" s="10"/>
      <c r="B18860" s="10"/>
      <c r="C18860" s="10"/>
      <c r="D18860" s="10"/>
      <c r="E18860" s="10"/>
      <c r="F18860" s="10"/>
    </row>
    <row r="18861" spans="1:6" s="66" customFormat="1" ht="409.5">
      <c r="A18861" s="10"/>
      <c r="B18861" s="10"/>
      <c r="C18861" s="10"/>
      <c r="D18861" s="10"/>
      <c r="E18861" s="10"/>
      <c r="F18861" s="10"/>
    </row>
    <row r="18862" spans="1:6" s="66" customFormat="1" ht="409.5">
      <c r="A18862" s="10"/>
      <c r="B18862" s="10"/>
      <c r="C18862" s="10"/>
      <c r="D18862" s="10"/>
      <c r="E18862" s="10"/>
      <c r="F18862" s="10"/>
    </row>
    <row r="18863" spans="1:6" s="66" customFormat="1" ht="409.5">
      <c r="A18863" s="10"/>
      <c r="B18863" s="10"/>
      <c r="C18863" s="10"/>
      <c r="D18863" s="10"/>
      <c r="E18863" s="10"/>
      <c r="F18863" s="10"/>
    </row>
    <row r="18864" spans="1:6" s="66" customFormat="1" ht="409.5">
      <c r="A18864" s="10"/>
      <c r="B18864" s="10"/>
      <c r="C18864" s="10"/>
      <c r="D18864" s="10"/>
      <c r="E18864" s="10"/>
      <c r="F18864" s="10"/>
    </row>
    <row r="18865" spans="1:6" s="66" customFormat="1" ht="409.5">
      <c r="A18865" s="10"/>
      <c r="B18865" s="10"/>
      <c r="C18865" s="10"/>
      <c r="D18865" s="10"/>
      <c r="E18865" s="10"/>
      <c r="F18865" s="10"/>
    </row>
    <row r="18866" spans="1:6" s="66" customFormat="1" ht="409.5">
      <c r="A18866" s="10"/>
      <c r="B18866" s="10"/>
      <c r="C18866" s="10"/>
      <c r="D18866" s="10"/>
      <c r="E18866" s="10"/>
      <c r="F18866" s="10"/>
    </row>
    <row r="18867" spans="1:6" s="66" customFormat="1" ht="409.5">
      <c r="A18867" s="10"/>
      <c r="B18867" s="10"/>
      <c r="C18867" s="10"/>
      <c r="D18867" s="10"/>
      <c r="E18867" s="10"/>
      <c r="F18867" s="10"/>
    </row>
    <row r="18868" spans="1:6" s="66" customFormat="1" ht="409.5">
      <c r="A18868" s="10"/>
      <c r="B18868" s="10"/>
      <c r="C18868" s="10"/>
      <c r="D18868" s="10"/>
      <c r="E18868" s="10"/>
      <c r="F18868" s="10"/>
    </row>
    <row r="18869" spans="1:6" s="66" customFormat="1" ht="409.5">
      <c r="A18869" s="10"/>
      <c r="B18869" s="10"/>
      <c r="C18869" s="10"/>
      <c r="D18869" s="10"/>
      <c r="E18869" s="10"/>
      <c r="F18869" s="10"/>
    </row>
    <row r="18870" spans="1:6" s="66" customFormat="1" ht="409.5">
      <c r="A18870" s="10"/>
      <c r="B18870" s="10"/>
      <c r="C18870" s="10"/>
      <c r="D18870" s="10"/>
      <c r="E18870" s="10"/>
      <c r="F18870" s="10"/>
    </row>
    <row r="18871" spans="1:6" s="66" customFormat="1" ht="409.5">
      <c r="A18871" s="10"/>
      <c r="B18871" s="10"/>
      <c r="C18871" s="10"/>
      <c r="D18871" s="10"/>
      <c r="E18871" s="10"/>
      <c r="F18871" s="10"/>
    </row>
    <row r="18872" spans="1:6" s="66" customFormat="1" ht="409.5">
      <c r="A18872" s="10"/>
      <c r="B18872" s="10"/>
      <c r="C18872" s="10"/>
      <c r="D18872" s="10"/>
      <c r="E18872" s="10"/>
      <c r="F18872" s="10"/>
    </row>
    <row r="18873" spans="1:6" s="66" customFormat="1" ht="409.5">
      <c r="A18873" s="10"/>
      <c r="B18873" s="10"/>
      <c r="C18873" s="10"/>
      <c r="D18873" s="10"/>
      <c r="E18873" s="10"/>
      <c r="F18873" s="10"/>
    </row>
    <row r="18874" spans="1:6" s="66" customFormat="1" ht="409.5">
      <c r="A18874" s="10"/>
      <c r="B18874" s="10"/>
      <c r="C18874" s="10"/>
      <c r="D18874" s="10"/>
      <c r="E18874" s="10"/>
      <c r="F18874" s="10"/>
    </row>
    <row r="18875" spans="1:6" s="66" customFormat="1" ht="409.5">
      <c r="A18875" s="10"/>
      <c r="B18875" s="10"/>
      <c r="C18875" s="10"/>
      <c r="D18875" s="10"/>
      <c r="E18875" s="10"/>
      <c r="F18875" s="10"/>
    </row>
    <row r="18876" spans="1:6" s="66" customFormat="1" ht="409.5">
      <c r="A18876" s="10"/>
      <c r="B18876" s="10"/>
      <c r="C18876" s="10"/>
      <c r="D18876" s="10"/>
      <c r="E18876" s="10"/>
      <c r="F18876" s="10"/>
    </row>
    <row r="18877" spans="1:6" s="66" customFormat="1" ht="409.5">
      <c r="A18877" s="10"/>
      <c r="B18877" s="10"/>
      <c r="C18877" s="10"/>
      <c r="D18877" s="10"/>
      <c r="E18877" s="10"/>
      <c r="F18877" s="10"/>
    </row>
    <row r="18878" spans="1:6" s="66" customFormat="1" ht="409.5">
      <c r="A18878" s="10"/>
      <c r="B18878" s="10"/>
      <c r="C18878" s="10"/>
      <c r="D18878" s="10"/>
      <c r="E18878" s="10"/>
      <c r="F18878" s="10"/>
    </row>
    <row r="18879" spans="1:6" s="66" customFormat="1" ht="409.5">
      <c r="A18879" s="10"/>
      <c r="B18879" s="10"/>
      <c r="C18879" s="10"/>
      <c r="D18879" s="10"/>
      <c r="E18879" s="10"/>
      <c r="F18879" s="10"/>
    </row>
    <row r="18880" spans="1:6" s="66" customFormat="1" ht="409.5">
      <c r="A18880" s="10"/>
      <c r="B18880" s="10"/>
      <c r="C18880" s="10"/>
      <c r="D18880" s="10"/>
      <c r="E18880" s="10"/>
      <c r="F18880" s="10"/>
    </row>
    <row r="18881" spans="1:6" s="66" customFormat="1" ht="409.5">
      <c r="A18881" s="10"/>
      <c r="B18881" s="10"/>
      <c r="C18881" s="10"/>
      <c r="D18881" s="10"/>
      <c r="E18881" s="10"/>
      <c r="F18881" s="10"/>
    </row>
    <row r="18882" spans="1:6" s="66" customFormat="1" ht="409.5">
      <c r="A18882" s="10"/>
      <c r="B18882" s="10"/>
      <c r="C18882" s="10"/>
      <c r="D18882" s="10"/>
      <c r="E18882" s="10"/>
      <c r="F18882" s="10"/>
    </row>
    <row r="18883" spans="1:6" s="66" customFormat="1" ht="409.5">
      <c r="A18883" s="10"/>
      <c r="B18883" s="10"/>
      <c r="C18883" s="10"/>
      <c r="D18883" s="10"/>
      <c r="E18883" s="10"/>
      <c r="F18883" s="10"/>
    </row>
    <row r="18884" spans="1:6" s="66" customFormat="1" ht="409.5">
      <c r="A18884" s="10"/>
      <c r="B18884" s="10"/>
      <c r="C18884" s="10"/>
      <c r="D18884" s="10"/>
      <c r="E18884" s="10"/>
      <c r="F18884" s="10"/>
    </row>
    <row r="18885" spans="1:6" s="66" customFormat="1" ht="409.5">
      <c r="A18885" s="10"/>
      <c r="B18885" s="10"/>
      <c r="C18885" s="10"/>
      <c r="D18885" s="10"/>
      <c r="E18885" s="10"/>
      <c r="F18885" s="10"/>
    </row>
    <row r="18886" spans="1:6" s="66" customFormat="1" ht="409.5">
      <c r="A18886" s="10"/>
      <c r="B18886" s="10"/>
      <c r="C18886" s="10"/>
      <c r="D18886" s="10"/>
      <c r="E18886" s="10"/>
      <c r="F18886" s="10"/>
    </row>
    <row r="18887" spans="1:6" s="66" customFormat="1" ht="409.5">
      <c r="A18887" s="10"/>
      <c r="B18887" s="10"/>
      <c r="C18887" s="10"/>
      <c r="D18887" s="10"/>
      <c r="E18887" s="10"/>
      <c r="F18887" s="10"/>
    </row>
    <row r="18888" spans="1:6" s="66" customFormat="1" ht="409.5">
      <c r="A18888" s="10"/>
      <c r="B18888" s="10"/>
      <c r="C18888" s="10"/>
      <c r="D18888" s="10"/>
      <c r="E18888" s="10"/>
      <c r="F18888" s="10"/>
    </row>
    <row r="18889" spans="1:6" s="66" customFormat="1" ht="409.5">
      <c r="A18889" s="10"/>
      <c r="B18889" s="10"/>
      <c r="C18889" s="10"/>
      <c r="D18889" s="10"/>
      <c r="E18889" s="10"/>
      <c r="F18889" s="10"/>
    </row>
    <row r="18890" spans="1:6" s="66" customFormat="1" ht="409.5">
      <c r="A18890" s="10"/>
      <c r="B18890" s="10"/>
      <c r="C18890" s="10"/>
      <c r="D18890" s="10"/>
      <c r="E18890" s="10"/>
      <c r="F18890" s="10"/>
    </row>
    <row r="18891" spans="1:6" s="66" customFormat="1" ht="409.5">
      <c r="A18891" s="10"/>
      <c r="B18891" s="10"/>
      <c r="C18891" s="10"/>
      <c r="D18891" s="10"/>
      <c r="E18891" s="10"/>
      <c r="F18891" s="10"/>
    </row>
    <row r="18892" spans="1:6" s="66" customFormat="1" ht="409.5">
      <c r="A18892" s="10"/>
      <c r="B18892" s="10"/>
      <c r="C18892" s="10"/>
      <c r="D18892" s="10"/>
      <c r="E18892" s="10"/>
      <c r="F18892" s="10"/>
    </row>
    <row r="18893" spans="1:6" s="66" customFormat="1" ht="409.5">
      <c r="A18893" s="10"/>
      <c r="B18893" s="10"/>
      <c r="C18893" s="10"/>
      <c r="D18893" s="10"/>
      <c r="E18893" s="10"/>
      <c r="F18893" s="10"/>
    </row>
    <row r="18894" spans="1:6" s="66" customFormat="1" ht="409.5">
      <c r="A18894" s="10"/>
      <c r="B18894" s="10"/>
      <c r="C18894" s="10"/>
      <c r="D18894" s="10"/>
      <c r="E18894" s="10"/>
      <c r="F18894" s="10"/>
    </row>
    <row r="18895" spans="1:6" s="66" customFormat="1" ht="409.5">
      <c r="A18895" s="10"/>
      <c r="B18895" s="10"/>
      <c r="C18895" s="10"/>
      <c r="D18895" s="10"/>
      <c r="E18895" s="10"/>
      <c r="F18895" s="10"/>
    </row>
    <row r="18896" spans="1:6" s="66" customFormat="1" ht="409.5">
      <c r="A18896" s="10"/>
      <c r="B18896" s="10"/>
      <c r="C18896" s="10"/>
      <c r="D18896" s="10"/>
      <c r="E18896" s="10"/>
      <c r="F18896" s="10"/>
    </row>
    <row r="18897" spans="1:6" s="66" customFormat="1" ht="409.5">
      <c r="A18897" s="10"/>
      <c r="B18897" s="10"/>
      <c r="C18897" s="10"/>
      <c r="D18897" s="10"/>
      <c r="E18897" s="10"/>
      <c r="F18897" s="10"/>
    </row>
    <row r="18898" spans="1:6" s="66" customFormat="1" ht="409.5">
      <c r="A18898" s="10"/>
      <c r="B18898" s="10"/>
      <c r="C18898" s="10"/>
      <c r="D18898" s="10"/>
      <c r="E18898" s="10"/>
      <c r="F18898" s="10"/>
    </row>
    <row r="18899" spans="1:6" s="66" customFormat="1" ht="409.5">
      <c r="A18899" s="10"/>
      <c r="B18899" s="10"/>
      <c r="C18899" s="10"/>
      <c r="D18899" s="10"/>
      <c r="E18899" s="10"/>
      <c r="F18899" s="10"/>
    </row>
    <row r="18900" spans="1:6" s="66" customFormat="1" ht="409.5">
      <c r="A18900" s="10"/>
      <c r="B18900" s="10"/>
      <c r="C18900" s="10"/>
      <c r="D18900" s="10"/>
      <c r="E18900" s="10"/>
      <c r="F18900" s="10"/>
    </row>
    <row r="18901" spans="1:6" s="66" customFormat="1" ht="409.5">
      <c r="A18901" s="10"/>
      <c r="B18901" s="10"/>
      <c r="C18901" s="10"/>
      <c r="D18901" s="10"/>
      <c r="E18901" s="10"/>
      <c r="F18901" s="10"/>
    </row>
    <row r="18902" spans="1:6" s="66" customFormat="1" ht="409.5">
      <c r="A18902" s="10"/>
      <c r="B18902" s="10"/>
      <c r="C18902" s="10"/>
      <c r="D18902" s="10"/>
      <c r="E18902" s="10"/>
      <c r="F18902" s="10"/>
    </row>
    <row r="18903" spans="1:6" s="66" customFormat="1" ht="409.5">
      <c r="A18903" s="10"/>
      <c r="B18903" s="10"/>
      <c r="C18903" s="10"/>
      <c r="D18903" s="10"/>
      <c r="E18903" s="10"/>
      <c r="F18903" s="10"/>
    </row>
    <row r="18904" spans="1:6" s="66" customFormat="1" ht="409.5">
      <c r="A18904" s="10"/>
      <c r="B18904" s="10"/>
      <c r="C18904" s="10"/>
      <c r="D18904" s="10"/>
      <c r="E18904" s="10"/>
      <c r="F18904" s="10"/>
    </row>
    <row r="18905" spans="1:6" s="66" customFormat="1" ht="409.5">
      <c r="A18905" s="10"/>
      <c r="B18905" s="10"/>
      <c r="C18905" s="10"/>
      <c r="D18905" s="10"/>
      <c r="E18905" s="10"/>
      <c r="F18905" s="10"/>
    </row>
    <row r="18906" spans="1:6" s="66" customFormat="1" ht="409.5">
      <c r="A18906" s="10"/>
      <c r="B18906" s="10"/>
      <c r="C18906" s="10"/>
      <c r="D18906" s="10"/>
      <c r="E18906" s="10"/>
      <c r="F18906" s="10"/>
    </row>
    <row r="18907" spans="1:6" s="66" customFormat="1" ht="409.5">
      <c r="A18907" s="10"/>
      <c r="B18907" s="10"/>
      <c r="C18907" s="10"/>
      <c r="D18907" s="10"/>
      <c r="E18907" s="10"/>
      <c r="F18907" s="10"/>
    </row>
    <row r="18908" spans="1:6" s="66" customFormat="1" ht="409.5">
      <c r="A18908" s="10"/>
      <c r="B18908" s="10"/>
      <c r="C18908" s="10"/>
      <c r="D18908" s="10"/>
      <c r="E18908" s="10"/>
      <c r="F18908" s="10"/>
    </row>
    <row r="18909" spans="1:6" s="66" customFormat="1" ht="409.5">
      <c r="A18909" s="10"/>
      <c r="B18909" s="10"/>
      <c r="C18909" s="10"/>
      <c r="D18909" s="10"/>
      <c r="E18909" s="10"/>
      <c r="F18909" s="10"/>
    </row>
    <row r="18910" spans="1:6" s="66" customFormat="1" ht="409.5">
      <c r="A18910" s="10"/>
      <c r="B18910" s="10"/>
      <c r="C18910" s="10"/>
      <c r="D18910" s="10"/>
      <c r="E18910" s="10"/>
      <c r="F18910" s="10"/>
    </row>
    <row r="18911" spans="1:6" s="66" customFormat="1" ht="409.5">
      <c r="A18911" s="10"/>
      <c r="B18911" s="10"/>
      <c r="C18911" s="10"/>
      <c r="D18911" s="10"/>
      <c r="E18911" s="10"/>
      <c r="F18911" s="10"/>
    </row>
    <row r="18912" spans="1:6" s="66" customFormat="1" ht="409.5">
      <c r="A18912" s="10"/>
      <c r="B18912" s="10"/>
      <c r="C18912" s="10"/>
      <c r="D18912" s="10"/>
      <c r="E18912" s="10"/>
      <c r="F18912" s="10"/>
    </row>
    <row r="18913" spans="1:6" s="66" customFormat="1" ht="409.5">
      <c r="A18913" s="10"/>
      <c r="B18913" s="10"/>
      <c r="C18913" s="10"/>
      <c r="D18913" s="10"/>
      <c r="E18913" s="10"/>
      <c r="F18913" s="10"/>
    </row>
    <row r="18914" spans="1:6" s="66" customFormat="1" ht="409.5">
      <c r="A18914" s="10"/>
      <c r="B18914" s="10"/>
      <c r="C18914" s="10"/>
      <c r="D18914" s="10"/>
      <c r="E18914" s="10"/>
      <c r="F18914" s="10"/>
    </row>
    <row r="18915" spans="1:6" s="66" customFormat="1" ht="409.5">
      <c r="A18915" s="10"/>
      <c r="B18915" s="10"/>
      <c r="C18915" s="10"/>
      <c r="D18915" s="10"/>
      <c r="E18915" s="10"/>
      <c r="F18915" s="10"/>
    </row>
    <row r="18916" spans="1:6" s="66" customFormat="1" ht="409.5">
      <c r="A18916" s="10"/>
      <c r="B18916" s="10"/>
      <c r="C18916" s="10"/>
      <c r="D18916" s="10"/>
      <c r="E18916" s="10"/>
      <c r="F18916" s="10"/>
    </row>
    <row r="18917" spans="1:6" s="66" customFormat="1" ht="409.5">
      <c r="A18917" s="10"/>
      <c r="B18917" s="10"/>
      <c r="C18917" s="10"/>
      <c r="D18917" s="10"/>
      <c r="E18917" s="10"/>
      <c r="F18917" s="10"/>
    </row>
    <row r="18918" spans="1:6" s="66" customFormat="1" ht="409.5">
      <c r="A18918" s="10"/>
      <c r="B18918" s="10"/>
      <c r="C18918" s="10"/>
      <c r="D18918" s="10"/>
      <c r="E18918" s="10"/>
      <c r="F18918" s="10"/>
    </row>
    <row r="18919" spans="1:6" s="66" customFormat="1" ht="409.5">
      <c r="A18919" s="10"/>
      <c r="B18919" s="10"/>
      <c r="C18919" s="10"/>
      <c r="D18919" s="10"/>
      <c r="E18919" s="10"/>
      <c r="F18919" s="10"/>
    </row>
    <row r="18920" spans="1:6" s="66" customFormat="1" ht="409.5">
      <c r="A18920" s="10"/>
      <c r="B18920" s="10"/>
      <c r="C18920" s="10"/>
      <c r="D18920" s="10"/>
      <c r="E18920" s="10"/>
      <c r="F18920" s="10"/>
    </row>
    <row r="18921" spans="1:6" s="66" customFormat="1" ht="409.5">
      <c r="A18921" s="10"/>
      <c r="B18921" s="10"/>
      <c r="C18921" s="10"/>
      <c r="D18921" s="10"/>
      <c r="E18921" s="10"/>
      <c r="F18921" s="10"/>
    </row>
    <row r="18922" spans="1:6" s="66" customFormat="1" ht="409.5">
      <c r="A18922" s="10"/>
      <c r="B18922" s="10"/>
      <c r="C18922" s="10"/>
      <c r="D18922" s="10"/>
      <c r="E18922" s="10"/>
      <c r="F18922" s="10"/>
    </row>
    <row r="18923" spans="1:6" s="66" customFormat="1" ht="409.5">
      <c r="A18923" s="10"/>
      <c r="B18923" s="10"/>
      <c r="C18923" s="10"/>
      <c r="D18923" s="10"/>
      <c r="E18923" s="10"/>
      <c r="F18923" s="10"/>
    </row>
    <row r="18924" spans="1:6" s="66" customFormat="1" ht="409.5">
      <c r="A18924" s="10"/>
      <c r="B18924" s="10"/>
      <c r="C18924" s="10"/>
      <c r="D18924" s="10"/>
      <c r="E18924" s="10"/>
      <c r="F18924" s="10"/>
    </row>
    <row r="18925" spans="1:6" s="66" customFormat="1" ht="409.5">
      <c r="A18925" s="10"/>
      <c r="B18925" s="10"/>
      <c r="C18925" s="10"/>
      <c r="D18925" s="10"/>
      <c r="E18925" s="10"/>
      <c r="F18925" s="10"/>
    </row>
    <row r="18926" spans="1:6" s="66" customFormat="1" ht="409.5">
      <c r="A18926" s="10"/>
      <c r="B18926" s="10"/>
      <c r="C18926" s="10"/>
      <c r="D18926" s="10"/>
      <c r="E18926" s="10"/>
      <c r="F18926" s="10"/>
    </row>
    <row r="18927" spans="1:6" s="66" customFormat="1" ht="409.5">
      <c r="A18927" s="10"/>
      <c r="B18927" s="10"/>
      <c r="C18927" s="10"/>
      <c r="D18927" s="10"/>
      <c r="E18927" s="10"/>
      <c r="F18927" s="10"/>
    </row>
    <row r="18928" spans="1:6" s="66" customFormat="1" ht="409.5">
      <c r="A18928" s="10"/>
      <c r="B18928" s="10"/>
      <c r="C18928" s="10"/>
      <c r="D18928" s="10"/>
      <c r="E18928" s="10"/>
      <c r="F18928" s="10"/>
    </row>
    <row r="18929" spans="1:6" s="66" customFormat="1" ht="409.5">
      <c r="A18929" s="10"/>
      <c r="B18929" s="10"/>
      <c r="C18929" s="10"/>
      <c r="D18929" s="10"/>
      <c r="E18929" s="10"/>
      <c r="F18929" s="10"/>
    </row>
    <row r="18930" spans="1:6" s="66" customFormat="1" ht="409.5">
      <c r="A18930" s="10"/>
      <c r="B18930" s="10"/>
      <c r="C18930" s="10"/>
      <c r="D18930" s="10"/>
      <c r="E18930" s="10"/>
      <c r="F18930" s="10"/>
    </row>
    <row r="18931" spans="1:6" s="66" customFormat="1" ht="409.5">
      <c r="A18931" s="10"/>
      <c r="B18931" s="10"/>
      <c r="C18931" s="10"/>
      <c r="D18931" s="10"/>
      <c r="E18931" s="10"/>
      <c r="F18931" s="10"/>
    </row>
    <row r="18932" spans="1:6" s="66" customFormat="1" ht="409.5">
      <c r="A18932" s="10"/>
      <c r="B18932" s="10"/>
      <c r="C18932" s="10"/>
      <c r="D18932" s="10"/>
      <c r="E18932" s="10"/>
      <c r="F18932" s="10"/>
    </row>
    <row r="18933" spans="1:6" s="66" customFormat="1" ht="409.5">
      <c r="A18933" s="10"/>
      <c r="B18933" s="10"/>
      <c r="C18933" s="10"/>
      <c r="D18933" s="10"/>
      <c r="E18933" s="10"/>
      <c r="F18933" s="10"/>
    </row>
    <row r="18934" spans="1:6" s="66" customFormat="1" ht="409.5">
      <c r="A18934" s="10"/>
      <c r="B18934" s="10"/>
      <c r="C18934" s="10"/>
      <c r="D18934" s="10"/>
      <c r="E18934" s="10"/>
      <c r="F18934" s="10"/>
    </row>
    <row r="18935" spans="1:6" s="66" customFormat="1" ht="409.5">
      <c r="A18935" s="10"/>
      <c r="B18935" s="10"/>
      <c r="C18935" s="10"/>
      <c r="D18935" s="10"/>
      <c r="E18935" s="10"/>
      <c r="F18935" s="10"/>
    </row>
    <row r="18936" spans="1:6" s="66" customFormat="1" ht="409.5">
      <c r="A18936" s="10"/>
      <c r="B18936" s="10"/>
      <c r="C18936" s="10"/>
      <c r="D18936" s="10"/>
      <c r="E18936" s="10"/>
      <c r="F18936" s="10"/>
    </row>
    <row r="18937" spans="1:6" s="66" customFormat="1" ht="409.5">
      <c r="A18937" s="10"/>
      <c r="B18937" s="10"/>
      <c r="C18937" s="10"/>
      <c r="D18937" s="10"/>
      <c r="E18937" s="10"/>
      <c r="F18937" s="10"/>
    </row>
    <row r="18938" spans="1:6" s="66" customFormat="1" ht="409.5">
      <c r="A18938" s="10"/>
      <c r="B18938" s="10"/>
      <c r="C18938" s="10"/>
      <c r="D18938" s="10"/>
      <c r="E18938" s="10"/>
      <c r="F18938" s="10"/>
    </row>
    <row r="18939" spans="1:6" s="66" customFormat="1" ht="409.5">
      <c r="A18939" s="10"/>
      <c r="B18939" s="10"/>
      <c r="C18939" s="10"/>
      <c r="D18939" s="10"/>
      <c r="E18939" s="10"/>
      <c r="F18939" s="10"/>
    </row>
    <row r="18940" spans="1:6" s="66" customFormat="1" ht="409.5">
      <c r="A18940" s="10"/>
      <c r="B18940" s="10"/>
      <c r="C18940" s="10"/>
      <c r="D18940" s="10"/>
      <c r="E18940" s="10"/>
      <c r="F18940" s="10"/>
    </row>
    <row r="18941" spans="1:6" s="66" customFormat="1" ht="409.5">
      <c r="A18941" s="10"/>
      <c r="B18941" s="10"/>
      <c r="C18941" s="10"/>
      <c r="D18941" s="10"/>
      <c r="E18941" s="10"/>
      <c r="F18941" s="10"/>
    </row>
    <row r="18942" spans="1:6" s="66" customFormat="1" ht="409.5">
      <c r="A18942" s="10"/>
      <c r="B18942" s="10"/>
      <c r="C18942" s="10"/>
      <c r="D18942" s="10"/>
      <c r="E18942" s="10"/>
      <c r="F18942" s="10"/>
    </row>
    <row r="18943" spans="1:6" s="66" customFormat="1" ht="409.5">
      <c r="A18943" s="10"/>
      <c r="B18943" s="10"/>
      <c r="C18943" s="10"/>
      <c r="D18943" s="10"/>
      <c r="E18943" s="10"/>
      <c r="F18943" s="10"/>
    </row>
    <row r="18944" spans="1:6" s="66" customFormat="1" ht="409.5">
      <c r="A18944" s="10"/>
      <c r="B18944" s="10"/>
      <c r="C18944" s="10"/>
      <c r="D18944" s="10"/>
      <c r="E18944" s="10"/>
      <c r="F18944" s="10"/>
    </row>
    <row r="18945" spans="1:6" s="66" customFormat="1" ht="409.5">
      <c r="A18945" s="10"/>
      <c r="B18945" s="10"/>
      <c r="C18945" s="10"/>
      <c r="D18945" s="10"/>
      <c r="E18945" s="10"/>
      <c r="F18945" s="10"/>
    </row>
    <row r="18946" spans="1:6" s="66" customFormat="1" ht="409.5">
      <c r="A18946" s="10"/>
      <c r="B18946" s="10"/>
      <c r="C18946" s="10"/>
      <c r="D18946" s="10"/>
      <c r="E18946" s="10"/>
      <c r="F18946" s="10"/>
    </row>
    <row r="18947" spans="1:6" s="66" customFormat="1" ht="409.5">
      <c r="A18947" s="10"/>
      <c r="B18947" s="10"/>
      <c r="C18947" s="10"/>
      <c r="D18947" s="10"/>
      <c r="E18947" s="10"/>
      <c r="F18947" s="10"/>
    </row>
    <row r="18948" spans="1:6" s="66" customFormat="1" ht="409.5">
      <c r="A18948" s="10"/>
      <c r="B18948" s="10"/>
      <c r="C18948" s="10"/>
      <c r="D18948" s="10"/>
      <c r="E18948" s="10"/>
      <c r="F18948" s="10"/>
    </row>
    <row r="18949" spans="1:6" s="66" customFormat="1" ht="409.5">
      <c r="A18949" s="10"/>
      <c r="B18949" s="10"/>
      <c r="C18949" s="10"/>
      <c r="D18949" s="10"/>
      <c r="E18949" s="10"/>
      <c r="F18949" s="10"/>
    </row>
    <row r="18950" spans="1:6" s="66" customFormat="1" ht="409.5">
      <c r="A18950" s="10"/>
      <c r="B18950" s="10"/>
      <c r="C18950" s="10"/>
      <c r="D18950" s="10"/>
      <c r="E18950" s="10"/>
      <c r="F18950" s="10"/>
    </row>
    <row r="18951" spans="1:6" s="66" customFormat="1" ht="409.5">
      <c r="A18951" s="10"/>
      <c r="B18951" s="10"/>
      <c r="C18951" s="10"/>
      <c r="D18951" s="10"/>
      <c r="E18951" s="10"/>
      <c r="F18951" s="10"/>
    </row>
    <row r="18952" spans="1:6" s="66" customFormat="1" ht="409.5">
      <c r="A18952" s="10"/>
      <c r="B18952" s="10"/>
      <c r="C18952" s="10"/>
      <c r="D18952" s="10"/>
      <c r="E18952" s="10"/>
      <c r="F18952" s="10"/>
    </row>
    <row r="18953" spans="1:6" s="66" customFormat="1" ht="409.5">
      <c r="A18953" s="10"/>
      <c r="B18953" s="10"/>
      <c r="C18953" s="10"/>
      <c r="D18953" s="10"/>
      <c r="E18953" s="10"/>
      <c r="F18953" s="10"/>
    </row>
    <row r="18954" spans="1:6" s="66" customFormat="1" ht="409.5">
      <c r="A18954" s="10"/>
      <c r="B18954" s="10"/>
      <c r="C18954" s="10"/>
      <c r="D18954" s="10"/>
      <c r="E18954" s="10"/>
      <c r="F18954" s="10"/>
    </row>
    <row r="18955" spans="1:6" s="66" customFormat="1" ht="409.5">
      <c r="A18955" s="10"/>
      <c r="B18955" s="10"/>
      <c r="C18955" s="10"/>
      <c r="D18955" s="10"/>
      <c r="E18955" s="10"/>
      <c r="F18955" s="10"/>
    </row>
    <row r="18956" spans="1:6" s="66" customFormat="1" ht="409.5">
      <c r="A18956" s="10"/>
      <c r="B18956" s="10"/>
      <c r="C18956" s="10"/>
      <c r="D18956" s="10"/>
      <c r="E18956" s="10"/>
      <c r="F18956" s="10"/>
    </row>
    <row r="18957" spans="1:6" s="66" customFormat="1" ht="409.5">
      <c r="A18957" s="10"/>
      <c r="B18957" s="10"/>
      <c r="C18957" s="10"/>
      <c r="D18957" s="10"/>
      <c r="E18957" s="10"/>
      <c r="F18957" s="10"/>
    </row>
    <row r="18958" spans="1:6" s="66" customFormat="1" ht="409.5">
      <c r="A18958" s="10"/>
      <c r="B18958" s="10"/>
      <c r="C18958" s="10"/>
      <c r="D18958" s="10"/>
      <c r="E18958" s="10"/>
      <c r="F18958" s="10"/>
    </row>
    <row r="18959" spans="1:6" s="66" customFormat="1" ht="409.5">
      <c r="A18959" s="10"/>
      <c r="B18959" s="10"/>
      <c r="C18959" s="10"/>
      <c r="D18959" s="10"/>
      <c r="E18959" s="10"/>
      <c r="F18959" s="10"/>
    </row>
    <row r="18960" spans="1:6" s="66" customFormat="1" ht="409.5">
      <c r="A18960" s="10"/>
      <c r="B18960" s="10"/>
      <c r="C18960" s="10"/>
      <c r="D18960" s="10"/>
      <c r="E18960" s="10"/>
      <c r="F18960" s="10"/>
    </row>
    <row r="18961" spans="1:6" s="66" customFormat="1" ht="409.5">
      <c r="A18961" s="10"/>
      <c r="B18961" s="10"/>
      <c r="C18961" s="10"/>
      <c r="D18961" s="10"/>
      <c r="E18961" s="10"/>
      <c r="F18961" s="10"/>
    </row>
    <row r="18962" spans="1:6" s="66" customFormat="1" ht="409.5">
      <c r="A18962" s="10"/>
      <c r="B18962" s="10"/>
      <c r="C18962" s="10"/>
      <c r="D18962" s="10"/>
      <c r="E18962" s="10"/>
      <c r="F18962" s="10"/>
    </row>
    <row r="18963" spans="1:6" s="66" customFormat="1" ht="409.5">
      <c r="A18963" s="10"/>
      <c r="B18963" s="10"/>
      <c r="C18963" s="10"/>
      <c r="D18963" s="10"/>
      <c r="E18963" s="10"/>
      <c r="F18963" s="10"/>
    </row>
    <row r="18964" spans="1:6" s="66" customFormat="1" ht="409.5">
      <c r="A18964" s="10"/>
      <c r="B18964" s="10"/>
      <c r="C18964" s="10"/>
      <c r="D18964" s="10"/>
      <c r="E18964" s="10"/>
      <c r="F18964" s="10"/>
    </row>
    <row r="18965" spans="1:6" s="66" customFormat="1" ht="409.5">
      <c r="A18965" s="10"/>
      <c r="B18965" s="10"/>
      <c r="C18965" s="10"/>
      <c r="D18965" s="10"/>
      <c r="E18965" s="10"/>
      <c r="F18965" s="10"/>
    </row>
    <row r="18966" spans="1:6" s="66" customFormat="1" ht="409.5">
      <c r="A18966" s="10"/>
      <c r="B18966" s="10"/>
      <c r="C18966" s="10"/>
      <c r="D18966" s="10"/>
      <c r="E18966" s="10"/>
      <c r="F18966" s="10"/>
    </row>
    <row r="18967" spans="1:6" s="66" customFormat="1" ht="409.5">
      <c r="A18967" s="10"/>
      <c r="B18967" s="10"/>
      <c r="C18967" s="10"/>
      <c r="D18967" s="10"/>
      <c r="E18967" s="10"/>
      <c r="F18967" s="10"/>
    </row>
    <row r="18968" spans="1:6" s="66" customFormat="1" ht="409.5">
      <c r="A18968" s="10"/>
      <c r="B18968" s="10"/>
      <c r="C18968" s="10"/>
      <c r="D18968" s="10"/>
      <c r="E18968" s="10"/>
      <c r="F18968" s="10"/>
    </row>
    <row r="18969" spans="1:6" s="66" customFormat="1" ht="409.5">
      <c r="A18969" s="10"/>
      <c r="B18969" s="10"/>
      <c r="C18969" s="10"/>
      <c r="D18969" s="10"/>
      <c r="E18969" s="10"/>
      <c r="F18969" s="10"/>
    </row>
    <row r="18970" spans="1:6" s="66" customFormat="1" ht="409.5">
      <c r="A18970" s="10"/>
      <c r="B18970" s="10"/>
      <c r="C18970" s="10"/>
      <c r="D18970" s="10"/>
      <c r="E18970" s="10"/>
      <c r="F18970" s="10"/>
    </row>
    <row r="18971" spans="1:6" s="66" customFormat="1" ht="409.5">
      <c r="A18971" s="10"/>
      <c r="B18971" s="10"/>
      <c r="C18971" s="10"/>
      <c r="D18971" s="10"/>
      <c r="E18971" s="10"/>
      <c r="F18971" s="10"/>
    </row>
    <row r="18972" spans="1:6" s="66" customFormat="1" ht="409.5">
      <c r="A18972" s="10"/>
      <c r="B18972" s="10"/>
      <c r="C18972" s="10"/>
      <c r="D18972" s="10"/>
      <c r="E18972" s="10"/>
      <c r="F18972" s="10"/>
    </row>
    <row r="18973" spans="1:6" s="66" customFormat="1" ht="409.5">
      <c r="A18973" s="10"/>
      <c r="B18973" s="10"/>
      <c r="C18973" s="10"/>
      <c r="D18973" s="10"/>
      <c r="E18973" s="10"/>
      <c r="F18973" s="10"/>
    </row>
    <row r="18974" spans="1:6" s="66" customFormat="1" ht="409.5">
      <c r="A18974" s="10"/>
      <c r="B18974" s="10"/>
      <c r="C18974" s="10"/>
      <c r="D18974" s="10"/>
      <c r="E18974" s="10"/>
      <c r="F18974" s="10"/>
    </row>
    <row r="18975" spans="1:6" s="66" customFormat="1" ht="409.5">
      <c r="A18975" s="10"/>
      <c r="B18975" s="10"/>
      <c r="C18975" s="10"/>
      <c r="D18975" s="10"/>
      <c r="E18975" s="10"/>
      <c r="F18975" s="10"/>
    </row>
    <row r="18976" spans="1:6" s="66" customFormat="1" ht="409.5">
      <c r="A18976" s="10"/>
      <c r="B18976" s="10"/>
      <c r="C18976" s="10"/>
      <c r="D18976" s="10"/>
      <c r="E18976" s="10"/>
      <c r="F18976" s="10"/>
    </row>
    <row r="18977" spans="1:6" s="66" customFormat="1" ht="409.5">
      <c r="A18977" s="10"/>
      <c r="B18977" s="10"/>
      <c r="C18977" s="10"/>
      <c r="D18977" s="10"/>
      <c r="E18977" s="10"/>
      <c r="F18977" s="10"/>
    </row>
    <row r="18978" spans="1:6" s="66" customFormat="1" ht="409.5">
      <c r="A18978" s="10"/>
      <c r="B18978" s="10"/>
      <c r="C18978" s="10"/>
      <c r="D18978" s="10"/>
      <c r="E18978" s="10"/>
      <c r="F18978" s="10"/>
    </row>
    <row r="18979" spans="1:6" s="66" customFormat="1" ht="409.5">
      <c r="A18979" s="10"/>
      <c r="B18979" s="10"/>
      <c r="C18979" s="10"/>
      <c r="D18979" s="10"/>
      <c r="E18979" s="10"/>
      <c r="F18979" s="10"/>
    </row>
    <row r="18980" spans="1:6" s="66" customFormat="1" ht="409.5">
      <c r="A18980" s="10"/>
      <c r="B18980" s="10"/>
      <c r="C18980" s="10"/>
      <c r="D18980" s="10"/>
      <c r="E18980" s="10"/>
      <c r="F18980" s="10"/>
    </row>
    <row r="18981" spans="1:6" s="66" customFormat="1" ht="409.5">
      <c r="A18981" s="10"/>
      <c r="B18981" s="10"/>
      <c r="C18981" s="10"/>
      <c r="D18981" s="10"/>
      <c r="E18981" s="10"/>
      <c r="F18981" s="10"/>
    </row>
    <row r="18982" spans="1:6" s="66" customFormat="1" ht="409.5">
      <c r="A18982" s="10"/>
      <c r="B18982" s="10"/>
      <c r="C18982" s="10"/>
      <c r="D18982" s="10"/>
      <c r="E18982" s="10"/>
      <c r="F18982" s="10"/>
    </row>
    <row r="18983" spans="1:6" s="66" customFormat="1" ht="409.5">
      <c r="A18983" s="10"/>
      <c r="B18983" s="10"/>
      <c r="C18983" s="10"/>
      <c r="D18983" s="10"/>
      <c r="E18983" s="10"/>
      <c r="F18983" s="10"/>
    </row>
    <row r="18984" spans="1:6" s="66" customFormat="1" ht="409.5">
      <c r="A18984" s="10"/>
      <c r="B18984" s="10"/>
      <c r="C18984" s="10"/>
      <c r="D18984" s="10"/>
      <c r="E18984" s="10"/>
      <c r="F18984" s="10"/>
    </row>
    <row r="18985" spans="1:6" s="66" customFormat="1" ht="409.5">
      <c r="A18985" s="10"/>
      <c r="B18985" s="10"/>
      <c r="C18985" s="10"/>
      <c r="D18985" s="10"/>
      <c r="E18985" s="10"/>
      <c r="F18985" s="10"/>
    </row>
    <row r="18986" spans="1:6" s="66" customFormat="1" ht="409.5">
      <c r="A18986" s="10"/>
      <c r="B18986" s="10"/>
      <c r="C18986" s="10"/>
      <c r="D18986" s="10"/>
      <c r="E18986" s="10"/>
      <c r="F18986" s="10"/>
    </row>
    <row r="18987" spans="1:6" s="66" customFormat="1" ht="409.5">
      <c r="A18987" s="10"/>
      <c r="B18987" s="10"/>
      <c r="C18987" s="10"/>
      <c r="D18987" s="10"/>
      <c r="E18987" s="10"/>
      <c r="F18987" s="10"/>
    </row>
    <row r="18988" spans="1:6" s="66" customFormat="1" ht="409.5">
      <c r="A18988" s="10"/>
      <c r="B18988" s="10"/>
      <c r="C18988" s="10"/>
      <c r="D18988" s="10"/>
      <c r="E18988" s="10"/>
      <c r="F18988" s="10"/>
    </row>
    <row r="18989" spans="1:6" s="66" customFormat="1" ht="409.5">
      <c r="A18989" s="10"/>
      <c r="B18989" s="10"/>
      <c r="C18989" s="10"/>
      <c r="D18989" s="10"/>
      <c r="E18989" s="10"/>
      <c r="F18989" s="10"/>
    </row>
    <row r="18990" spans="1:6" s="66" customFormat="1" ht="409.5">
      <c r="A18990" s="10"/>
      <c r="B18990" s="10"/>
      <c r="C18990" s="10"/>
      <c r="D18990" s="10"/>
      <c r="E18990" s="10"/>
      <c r="F18990" s="10"/>
    </row>
    <row r="18991" spans="1:6" s="66" customFormat="1" ht="409.5">
      <c r="A18991" s="10"/>
      <c r="B18991" s="10"/>
      <c r="C18991" s="10"/>
      <c r="D18991" s="10"/>
      <c r="E18991" s="10"/>
      <c r="F18991" s="10"/>
    </row>
    <row r="18992" spans="1:6" s="66" customFormat="1" ht="409.5">
      <c r="A18992" s="10"/>
      <c r="B18992" s="10"/>
      <c r="C18992" s="10"/>
      <c r="D18992" s="10"/>
      <c r="E18992" s="10"/>
      <c r="F18992" s="10"/>
    </row>
    <row r="18993" spans="1:6" s="66" customFormat="1" ht="409.5">
      <c r="A18993" s="10"/>
      <c r="B18993" s="10"/>
      <c r="C18993" s="10"/>
      <c r="D18993" s="10"/>
      <c r="E18993" s="10"/>
      <c r="F18993" s="10"/>
    </row>
    <row r="18994" spans="1:6" s="66" customFormat="1" ht="409.5">
      <c r="A18994" s="10"/>
      <c r="B18994" s="10"/>
      <c r="C18994" s="10"/>
      <c r="D18994" s="10"/>
      <c r="E18994" s="10"/>
      <c r="F18994" s="10"/>
    </row>
    <row r="18995" spans="1:6" s="66" customFormat="1" ht="409.5">
      <c r="A18995" s="10"/>
      <c r="B18995" s="10"/>
      <c r="C18995" s="10"/>
      <c r="D18995" s="10"/>
      <c r="E18995" s="10"/>
      <c r="F18995" s="10"/>
    </row>
    <row r="18996" spans="1:6" s="66" customFormat="1" ht="409.5">
      <c r="A18996" s="10"/>
      <c r="B18996" s="10"/>
      <c r="C18996" s="10"/>
      <c r="D18996" s="10"/>
      <c r="E18996" s="10"/>
      <c r="F18996" s="10"/>
    </row>
    <row r="18997" spans="1:6" s="66" customFormat="1" ht="409.5">
      <c r="A18997" s="10"/>
      <c r="B18997" s="10"/>
      <c r="C18997" s="10"/>
      <c r="D18997" s="10"/>
      <c r="E18997" s="10"/>
      <c r="F18997" s="10"/>
    </row>
    <row r="18998" spans="1:6" s="66" customFormat="1" ht="409.5">
      <c r="A18998" s="10"/>
      <c r="B18998" s="10"/>
      <c r="C18998" s="10"/>
      <c r="D18998" s="10"/>
      <c r="E18998" s="10"/>
      <c r="F18998" s="10"/>
    </row>
    <row r="18999" spans="1:6" s="66" customFormat="1" ht="409.5">
      <c r="A18999" s="10"/>
      <c r="B18999" s="10"/>
      <c r="C18999" s="10"/>
      <c r="D18999" s="10"/>
      <c r="E18999" s="10"/>
      <c r="F18999" s="10"/>
    </row>
    <row r="19000" spans="1:6" s="66" customFormat="1" ht="409.5">
      <c r="A19000" s="10"/>
      <c r="B19000" s="10"/>
      <c r="C19000" s="10"/>
      <c r="D19000" s="10"/>
      <c r="E19000" s="10"/>
      <c r="F19000" s="10"/>
    </row>
    <row r="19001" spans="1:6" s="66" customFormat="1" ht="409.5">
      <c r="A19001" s="10"/>
      <c r="B19001" s="10"/>
      <c r="C19001" s="10"/>
      <c r="D19001" s="10"/>
      <c r="E19001" s="10"/>
      <c r="F19001" s="10"/>
    </row>
    <row r="19002" spans="1:6" s="66" customFormat="1" ht="409.5">
      <c r="A19002" s="10"/>
      <c r="B19002" s="10"/>
      <c r="C19002" s="10"/>
      <c r="D19002" s="10"/>
      <c r="E19002" s="10"/>
      <c r="F19002" s="10"/>
    </row>
    <row r="19003" spans="1:6" s="66" customFormat="1" ht="409.5">
      <c r="A19003" s="10"/>
      <c r="B19003" s="10"/>
      <c r="C19003" s="10"/>
      <c r="D19003" s="10"/>
      <c r="E19003" s="10"/>
      <c r="F19003" s="10"/>
    </row>
    <row r="19004" spans="1:6" s="66" customFormat="1" ht="409.5">
      <c r="A19004" s="10"/>
      <c r="B19004" s="10"/>
      <c r="C19004" s="10"/>
      <c r="D19004" s="10"/>
      <c r="E19004" s="10"/>
      <c r="F19004" s="10"/>
    </row>
    <row r="19005" spans="1:6" s="66" customFormat="1" ht="409.5">
      <c r="A19005" s="10"/>
      <c r="B19005" s="10"/>
      <c r="C19005" s="10"/>
      <c r="D19005" s="10"/>
      <c r="E19005" s="10"/>
      <c r="F19005" s="10"/>
    </row>
    <row r="19006" spans="1:6" s="66" customFormat="1" ht="409.5">
      <c r="A19006" s="10"/>
      <c r="B19006" s="10"/>
      <c r="C19006" s="10"/>
      <c r="D19006" s="10"/>
      <c r="E19006" s="10"/>
      <c r="F19006" s="10"/>
    </row>
    <row r="19007" spans="1:6" s="66" customFormat="1" ht="409.5">
      <c r="A19007" s="10"/>
      <c r="B19007" s="10"/>
      <c r="C19007" s="10"/>
      <c r="D19007" s="10"/>
      <c r="E19007" s="10"/>
      <c r="F19007" s="10"/>
    </row>
    <row r="19008" spans="1:6" s="66" customFormat="1" ht="409.5">
      <c r="A19008" s="10"/>
      <c r="B19008" s="10"/>
      <c r="C19008" s="10"/>
      <c r="D19008" s="10"/>
      <c r="E19008" s="10"/>
      <c r="F19008" s="10"/>
    </row>
    <row r="19009" spans="1:6" s="66" customFormat="1" ht="409.5">
      <c r="A19009" s="10"/>
      <c r="B19009" s="10"/>
      <c r="C19009" s="10"/>
      <c r="D19009" s="10"/>
      <c r="E19009" s="10"/>
      <c r="F19009" s="10"/>
    </row>
    <row r="19010" spans="1:6" s="66" customFormat="1" ht="409.5">
      <c r="A19010" s="10"/>
      <c r="B19010" s="10"/>
      <c r="C19010" s="10"/>
      <c r="D19010" s="10"/>
      <c r="E19010" s="10"/>
      <c r="F19010" s="10"/>
    </row>
    <row r="19011" spans="1:6" s="66" customFormat="1" ht="409.5">
      <c r="A19011" s="10"/>
      <c r="B19011" s="10"/>
      <c r="C19011" s="10"/>
      <c r="D19011" s="10"/>
      <c r="E19011" s="10"/>
      <c r="F19011" s="10"/>
    </row>
    <row r="19012" spans="1:6" s="66" customFormat="1" ht="409.5">
      <c r="A19012" s="10"/>
      <c r="B19012" s="10"/>
      <c r="C19012" s="10"/>
      <c r="D19012" s="10"/>
      <c r="E19012" s="10"/>
      <c r="F19012" s="10"/>
    </row>
    <row r="19013" spans="1:6" s="66" customFormat="1" ht="409.5">
      <c r="A19013" s="10"/>
      <c r="B19013" s="10"/>
      <c r="C19013" s="10"/>
      <c r="D19013" s="10"/>
      <c r="E19013" s="10"/>
      <c r="F19013" s="10"/>
    </row>
    <row r="19014" spans="1:6" s="66" customFormat="1" ht="409.5">
      <c r="A19014" s="10"/>
      <c r="B19014" s="10"/>
      <c r="C19014" s="10"/>
      <c r="D19014" s="10"/>
      <c r="E19014" s="10"/>
      <c r="F19014" s="10"/>
    </row>
    <row r="19015" spans="1:6" s="66" customFormat="1" ht="409.5">
      <c r="A19015" s="10"/>
      <c r="B19015" s="10"/>
      <c r="C19015" s="10"/>
      <c r="D19015" s="10"/>
      <c r="E19015" s="10"/>
      <c r="F19015" s="10"/>
    </row>
    <row r="19016" spans="1:6" s="66" customFormat="1" ht="409.5">
      <c r="A19016" s="10"/>
      <c r="B19016" s="10"/>
      <c r="C19016" s="10"/>
      <c r="D19016" s="10"/>
      <c r="E19016" s="10"/>
      <c r="F19016" s="10"/>
    </row>
    <row r="19017" spans="1:6" s="66" customFormat="1" ht="409.5">
      <c r="A19017" s="10"/>
      <c r="B19017" s="10"/>
      <c r="C19017" s="10"/>
      <c r="D19017" s="10"/>
      <c r="E19017" s="10"/>
      <c r="F19017" s="10"/>
    </row>
    <row r="19018" spans="1:6" s="66" customFormat="1" ht="409.5">
      <c r="A19018" s="10"/>
      <c r="B19018" s="10"/>
      <c r="C19018" s="10"/>
      <c r="D19018" s="10"/>
      <c r="E19018" s="10"/>
      <c r="F19018" s="10"/>
    </row>
    <row r="19019" spans="1:6" s="66" customFormat="1" ht="409.5">
      <c r="A19019" s="10"/>
      <c r="B19019" s="10"/>
      <c r="C19019" s="10"/>
      <c r="D19019" s="10"/>
      <c r="E19019" s="10"/>
      <c r="F19019" s="10"/>
    </row>
    <row r="19020" spans="1:6" s="66" customFormat="1" ht="409.5">
      <c r="A19020" s="10"/>
      <c r="B19020" s="10"/>
      <c r="C19020" s="10"/>
      <c r="D19020" s="10"/>
      <c r="E19020" s="10"/>
      <c r="F19020" s="10"/>
    </row>
    <row r="19021" spans="1:6" s="66" customFormat="1" ht="409.5">
      <c r="A19021" s="10"/>
      <c r="B19021" s="10"/>
      <c r="C19021" s="10"/>
      <c r="D19021" s="10"/>
      <c r="E19021" s="10"/>
      <c r="F19021" s="10"/>
    </row>
    <row r="19022" spans="1:6" s="66" customFormat="1" ht="409.5">
      <c r="A19022" s="10"/>
      <c r="B19022" s="10"/>
      <c r="C19022" s="10"/>
      <c r="D19022" s="10"/>
      <c r="E19022" s="10"/>
      <c r="F19022" s="10"/>
    </row>
    <row r="19023" spans="1:6" s="66" customFormat="1" ht="409.5">
      <c r="A19023" s="10"/>
      <c r="B19023" s="10"/>
      <c r="C19023" s="10"/>
      <c r="D19023" s="10"/>
      <c r="E19023" s="10"/>
      <c r="F19023" s="10"/>
    </row>
    <row r="19024" spans="1:6" s="66" customFormat="1" ht="409.5">
      <c r="A19024" s="10"/>
      <c r="B19024" s="10"/>
      <c r="C19024" s="10"/>
      <c r="D19024" s="10"/>
      <c r="E19024" s="10"/>
      <c r="F19024" s="10"/>
    </row>
    <row r="19025" spans="1:6" s="66" customFormat="1" ht="409.5">
      <c r="A19025" s="10"/>
      <c r="B19025" s="10"/>
      <c r="C19025" s="10"/>
      <c r="D19025" s="10"/>
      <c r="E19025" s="10"/>
      <c r="F19025" s="10"/>
    </row>
    <row r="19026" spans="1:6" s="66" customFormat="1" ht="409.5">
      <c r="A19026" s="10"/>
      <c r="B19026" s="10"/>
      <c r="C19026" s="10"/>
      <c r="D19026" s="10"/>
      <c r="E19026" s="10"/>
      <c r="F19026" s="10"/>
    </row>
    <row r="19027" spans="1:6" s="66" customFormat="1" ht="409.5">
      <c r="A19027" s="10"/>
      <c r="B19027" s="10"/>
      <c r="C19027" s="10"/>
      <c r="D19027" s="10"/>
      <c r="E19027" s="10"/>
      <c r="F19027" s="10"/>
    </row>
    <row r="19028" spans="1:6" s="66" customFormat="1" ht="409.5">
      <c r="A19028" s="10"/>
      <c r="B19028" s="10"/>
      <c r="C19028" s="10"/>
      <c r="D19028" s="10"/>
      <c r="E19028" s="10"/>
      <c r="F19028" s="10"/>
    </row>
    <row r="19029" spans="1:6" s="66" customFormat="1" ht="409.5">
      <c r="A19029" s="10"/>
      <c r="B19029" s="10"/>
      <c r="C19029" s="10"/>
      <c r="D19029" s="10"/>
      <c r="E19029" s="10"/>
      <c r="F19029" s="10"/>
    </row>
    <row r="19030" spans="1:6" s="66" customFormat="1" ht="409.5">
      <c r="A19030" s="10"/>
      <c r="B19030" s="10"/>
      <c r="C19030" s="10"/>
      <c r="D19030" s="10"/>
      <c r="E19030" s="10"/>
      <c r="F19030" s="10"/>
    </row>
    <row r="19031" spans="1:6" s="66" customFormat="1" ht="409.5">
      <c r="A19031" s="10"/>
      <c r="B19031" s="10"/>
      <c r="C19031" s="10"/>
      <c r="D19031" s="10"/>
      <c r="E19031" s="10"/>
      <c r="F19031" s="10"/>
    </row>
    <row r="19032" spans="1:6" s="66" customFormat="1" ht="409.5">
      <c r="A19032" s="10"/>
      <c r="B19032" s="10"/>
      <c r="C19032" s="10"/>
      <c r="D19032" s="10"/>
      <c r="E19032" s="10"/>
      <c r="F19032" s="10"/>
    </row>
    <row r="19033" spans="1:6" s="66" customFormat="1" ht="409.5">
      <c r="A19033" s="10"/>
      <c r="B19033" s="10"/>
      <c r="C19033" s="10"/>
      <c r="D19033" s="10"/>
      <c r="E19033" s="10"/>
      <c r="F19033" s="10"/>
    </row>
    <row r="19034" spans="1:6" s="66" customFormat="1" ht="409.5">
      <c r="A19034" s="10"/>
      <c r="B19034" s="10"/>
      <c r="C19034" s="10"/>
      <c r="D19034" s="10"/>
      <c r="E19034" s="10"/>
      <c r="F19034" s="10"/>
    </row>
    <row r="19035" spans="1:6" s="66" customFormat="1" ht="409.5">
      <c r="A19035" s="10"/>
      <c r="B19035" s="10"/>
      <c r="C19035" s="10"/>
      <c r="D19035" s="10"/>
      <c r="E19035" s="10"/>
      <c r="F19035" s="10"/>
    </row>
    <row r="19036" spans="1:6" s="66" customFormat="1" ht="409.5">
      <c r="A19036" s="10"/>
      <c r="B19036" s="10"/>
      <c r="C19036" s="10"/>
      <c r="D19036" s="10"/>
      <c r="E19036" s="10"/>
      <c r="F19036" s="10"/>
    </row>
    <row r="19037" spans="1:6" s="66" customFormat="1" ht="409.5">
      <c r="A19037" s="10"/>
      <c r="B19037" s="10"/>
      <c r="C19037" s="10"/>
      <c r="D19037" s="10"/>
      <c r="E19037" s="10"/>
      <c r="F19037" s="10"/>
    </row>
    <row r="19038" spans="1:6" s="66" customFormat="1" ht="409.5">
      <c r="A19038" s="10"/>
      <c r="B19038" s="10"/>
      <c r="C19038" s="10"/>
      <c r="D19038" s="10"/>
      <c r="E19038" s="10"/>
      <c r="F19038" s="10"/>
    </row>
    <row r="19039" spans="1:6" s="66" customFormat="1" ht="409.5">
      <c r="A19039" s="10"/>
      <c r="B19039" s="10"/>
      <c r="C19039" s="10"/>
      <c r="D19039" s="10"/>
      <c r="E19039" s="10"/>
      <c r="F19039" s="10"/>
    </row>
    <row r="19040" spans="1:6" s="66" customFormat="1" ht="409.5">
      <c r="A19040" s="10"/>
      <c r="B19040" s="10"/>
      <c r="C19040" s="10"/>
      <c r="D19040" s="10"/>
      <c r="E19040" s="10"/>
      <c r="F19040" s="10"/>
    </row>
    <row r="19041" spans="1:6" s="66" customFormat="1" ht="409.5">
      <c r="A19041" s="10"/>
      <c r="B19041" s="10"/>
      <c r="C19041" s="10"/>
      <c r="D19041" s="10"/>
      <c r="E19041" s="10"/>
      <c r="F19041" s="10"/>
    </row>
    <row r="19042" spans="1:6" s="66" customFormat="1" ht="409.5">
      <c r="A19042" s="10"/>
      <c r="B19042" s="10"/>
      <c r="C19042" s="10"/>
      <c r="D19042" s="10"/>
      <c r="E19042" s="10"/>
      <c r="F19042" s="10"/>
    </row>
    <row r="19043" spans="1:6" s="66" customFormat="1" ht="409.5">
      <c r="A19043" s="10"/>
      <c r="B19043" s="10"/>
      <c r="C19043" s="10"/>
      <c r="D19043" s="10"/>
      <c r="E19043" s="10"/>
      <c r="F19043" s="10"/>
    </row>
    <row r="19044" spans="1:6" s="66" customFormat="1" ht="409.5">
      <c r="A19044" s="10"/>
      <c r="B19044" s="10"/>
      <c r="C19044" s="10"/>
      <c r="D19044" s="10"/>
      <c r="E19044" s="10"/>
      <c r="F19044" s="10"/>
    </row>
    <row r="19045" spans="1:6" s="66" customFormat="1" ht="409.5">
      <c r="A19045" s="10"/>
      <c r="B19045" s="10"/>
      <c r="C19045" s="10"/>
      <c r="D19045" s="10"/>
      <c r="E19045" s="10"/>
      <c r="F19045" s="10"/>
    </row>
    <row r="19046" spans="1:6" s="66" customFormat="1" ht="409.5">
      <c r="A19046" s="10"/>
      <c r="B19046" s="10"/>
      <c r="C19046" s="10"/>
      <c r="D19046" s="10"/>
      <c r="E19046" s="10"/>
      <c r="F19046" s="10"/>
    </row>
    <row r="19047" spans="1:6" s="66" customFormat="1" ht="409.5">
      <c r="A19047" s="10"/>
      <c r="B19047" s="10"/>
      <c r="C19047" s="10"/>
      <c r="D19047" s="10"/>
      <c r="E19047" s="10"/>
      <c r="F19047" s="10"/>
    </row>
    <row r="19048" spans="1:6" s="66" customFormat="1" ht="409.5">
      <c r="A19048" s="10"/>
      <c r="B19048" s="10"/>
      <c r="C19048" s="10"/>
      <c r="D19048" s="10"/>
      <c r="E19048" s="10"/>
      <c r="F19048" s="10"/>
    </row>
    <row r="19049" spans="1:6" s="66" customFormat="1" ht="409.5">
      <c r="A19049" s="10"/>
      <c r="B19049" s="10"/>
      <c r="C19049" s="10"/>
      <c r="D19049" s="10"/>
      <c r="E19049" s="10"/>
      <c r="F19049" s="10"/>
    </row>
    <row r="19050" spans="1:6" s="66" customFormat="1" ht="409.5">
      <c r="A19050" s="10"/>
      <c r="B19050" s="10"/>
      <c r="C19050" s="10"/>
      <c r="D19050" s="10"/>
      <c r="E19050" s="10"/>
      <c r="F19050" s="10"/>
    </row>
    <row r="19051" spans="1:6" s="66" customFormat="1" ht="409.5">
      <c r="A19051" s="10"/>
      <c r="B19051" s="10"/>
      <c r="C19051" s="10"/>
      <c r="D19051" s="10"/>
      <c r="E19051" s="10"/>
      <c r="F19051" s="10"/>
    </row>
    <row r="19052" spans="1:6" s="66" customFormat="1" ht="409.5">
      <c r="A19052" s="10"/>
      <c r="B19052" s="10"/>
      <c r="C19052" s="10"/>
      <c r="D19052" s="10"/>
      <c r="E19052" s="10"/>
      <c r="F19052" s="10"/>
    </row>
    <row r="19053" spans="1:6" s="66" customFormat="1" ht="409.5">
      <c r="A19053" s="10"/>
      <c r="B19053" s="10"/>
      <c r="C19053" s="10"/>
      <c r="D19053" s="10"/>
      <c r="E19053" s="10"/>
      <c r="F19053" s="10"/>
    </row>
    <row r="19054" spans="1:6" s="66" customFormat="1" ht="409.5">
      <c r="A19054" s="10"/>
      <c r="B19054" s="10"/>
      <c r="C19054" s="10"/>
      <c r="D19054" s="10"/>
      <c r="E19054" s="10"/>
      <c r="F19054" s="10"/>
    </row>
    <row r="19055" spans="1:6" s="66" customFormat="1" ht="409.5">
      <c r="A19055" s="10"/>
      <c r="B19055" s="10"/>
      <c r="C19055" s="10"/>
      <c r="D19055" s="10"/>
      <c r="E19055" s="10"/>
      <c r="F19055" s="10"/>
    </row>
    <row r="19056" spans="1:6" s="66" customFormat="1" ht="409.5">
      <c r="A19056" s="10"/>
      <c r="B19056" s="10"/>
      <c r="C19056" s="10"/>
      <c r="D19056" s="10"/>
      <c r="E19056" s="10"/>
      <c r="F19056" s="10"/>
    </row>
    <row r="19057" spans="1:6" s="66" customFormat="1" ht="409.5">
      <c r="A19057" s="10"/>
      <c r="B19057" s="10"/>
      <c r="C19057" s="10"/>
      <c r="D19057" s="10"/>
      <c r="E19057" s="10"/>
      <c r="F19057" s="10"/>
    </row>
    <row r="19058" spans="1:6" s="66" customFormat="1" ht="409.5">
      <c r="A19058" s="10"/>
      <c r="B19058" s="10"/>
      <c r="C19058" s="10"/>
      <c r="D19058" s="10"/>
      <c r="E19058" s="10"/>
      <c r="F19058" s="10"/>
    </row>
    <row r="19059" spans="1:6" s="66" customFormat="1" ht="409.5">
      <c r="A19059" s="10"/>
      <c r="B19059" s="10"/>
      <c r="C19059" s="10"/>
      <c r="D19059" s="10"/>
      <c r="E19059" s="10"/>
      <c r="F19059" s="10"/>
    </row>
    <row r="19060" spans="1:6" s="66" customFormat="1" ht="409.5">
      <c r="A19060" s="10"/>
      <c r="B19060" s="10"/>
      <c r="C19060" s="10"/>
      <c r="D19060" s="10"/>
      <c r="E19060" s="10"/>
      <c r="F19060" s="10"/>
    </row>
    <row r="19061" spans="1:6" s="66" customFormat="1" ht="409.5">
      <c r="A19061" s="10"/>
      <c r="B19061" s="10"/>
      <c r="C19061" s="10"/>
      <c r="D19061" s="10"/>
      <c r="E19061" s="10"/>
      <c r="F19061" s="10"/>
    </row>
    <row r="19062" spans="1:6" s="66" customFormat="1" ht="409.5">
      <c r="A19062" s="10"/>
      <c r="B19062" s="10"/>
      <c r="C19062" s="10"/>
      <c r="D19062" s="10"/>
      <c r="E19062" s="10"/>
      <c r="F19062" s="10"/>
    </row>
    <row r="19063" spans="1:6" s="66" customFormat="1" ht="409.5">
      <c r="A19063" s="10"/>
      <c r="B19063" s="10"/>
      <c r="C19063" s="10"/>
      <c r="D19063" s="10"/>
      <c r="E19063" s="10"/>
      <c r="F19063" s="10"/>
    </row>
    <row r="19064" spans="1:6" s="66" customFormat="1" ht="409.5">
      <c r="A19064" s="10"/>
      <c r="B19064" s="10"/>
      <c r="C19064" s="10"/>
      <c r="D19064" s="10"/>
      <c r="E19064" s="10"/>
      <c r="F19064" s="10"/>
    </row>
    <row r="19065" spans="1:6" s="66" customFormat="1" ht="409.5">
      <c r="A19065" s="10"/>
      <c r="B19065" s="10"/>
      <c r="C19065" s="10"/>
      <c r="D19065" s="10"/>
      <c r="E19065" s="10"/>
      <c r="F19065" s="10"/>
    </row>
    <row r="19066" spans="1:6" s="66" customFormat="1" ht="409.5">
      <c r="A19066" s="10"/>
      <c r="B19066" s="10"/>
      <c r="C19066" s="10"/>
      <c r="D19066" s="10"/>
      <c r="E19066" s="10"/>
      <c r="F19066" s="10"/>
    </row>
    <row r="19067" spans="1:6" s="66" customFormat="1" ht="409.5">
      <c r="A19067" s="10"/>
      <c r="B19067" s="10"/>
      <c r="C19067" s="10"/>
      <c r="D19067" s="10"/>
      <c r="E19067" s="10"/>
      <c r="F19067" s="10"/>
    </row>
    <row r="19068" spans="1:6" s="66" customFormat="1" ht="409.5">
      <c r="A19068" s="10"/>
      <c r="B19068" s="10"/>
      <c r="C19068" s="10"/>
      <c r="D19068" s="10"/>
      <c r="E19068" s="10"/>
      <c r="F19068" s="10"/>
    </row>
    <row r="19069" spans="1:6" s="66" customFormat="1" ht="409.5">
      <c r="A19069" s="10"/>
      <c r="B19069" s="10"/>
      <c r="C19069" s="10"/>
      <c r="D19069" s="10"/>
      <c r="E19069" s="10"/>
      <c r="F19069" s="10"/>
    </row>
    <row r="19070" spans="1:6" s="66" customFormat="1" ht="409.5">
      <c r="A19070" s="10"/>
      <c r="B19070" s="10"/>
      <c r="C19070" s="10"/>
      <c r="D19070" s="10"/>
      <c r="E19070" s="10"/>
      <c r="F19070" s="10"/>
    </row>
    <row r="19071" spans="1:6" s="66" customFormat="1" ht="409.5">
      <c r="A19071" s="10"/>
      <c r="B19071" s="10"/>
      <c r="C19071" s="10"/>
      <c r="D19071" s="10"/>
      <c r="E19071" s="10"/>
      <c r="F19071" s="10"/>
    </row>
    <row r="19072" spans="1:6" s="66" customFormat="1" ht="409.5">
      <c r="A19072" s="10"/>
      <c r="B19072" s="10"/>
      <c r="C19072" s="10"/>
      <c r="D19072" s="10"/>
      <c r="E19072" s="10"/>
      <c r="F19072" s="10"/>
    </row>
    <row r="19073" spans="1:6" s="66" customFormat="1" ht="409.5">
      <c r="A19073" s="10"/>
      <c r="B19073" s="10"/>
      <c r="C19073" s="10"/>
      <c r="D19073" s="10"/>
      <c r="E19073" s="10"/>
      <c r="F19073" s="10"/>
    </row>
    <row r="19074" spans="1:6" s="66" customFormat="1" ht="409.5">
      <c r="A19074" s="10"/>
      <c r="B19074" s="10"/>
      <c r="C19074" s="10"/>
      <c r="D19074" s="10"/>
      <c r="E19074" s="10"/>
      <c r="F19074" s="10"/>
    </row>
    <row r="19075" spans="1:6" s="66" customFormat="1" ht="409.5">
      <c r="A19075" s="10"/>
      <c r="B19075" s="10"/>
      <c r="C19075" s="10"/>
      <c r="D19075" s="10"/>
      <c r="E19075" s="10"/>
      <c r="F19075" s="10"/>
    </row>
    <row r="19076" spans="1:6" s="66" customFormat="1" ht="409.5">
      <c r="A19076" s="10"/>
      <c r="B19076" s="10"/>
      <c r="C19076" s="10"/>
      <c r="D19076" s="10"/>
      <c r="E19076" s="10"/>
      <c r="F19076" s="10"/>
    </row>
    <row r="19077" spans="1:6" s="66" customFormat="1" ht="409.5">
      <c r="A19077" s="10"/>
      <c r="B19077" s="10"/>
      <c r="C19077" s="10"/>
      <c r="D19077" s="10"/>
      <c r="E19077" s="10"/>
      <c r="F19077" s="10"/>
    </row>
    <row r="19078" spans="1:6" s="66" customFormat="1" ht="409.5">
      <c r="A19078" s="10"/>
      <c r="B19078" s="10"/>
      <c r="C19078" s="10"/>
      <c r="D19078" s="10"/>
      <c r="E19078" s="10"/>
      <c r="F19078" s="10"/>
    </row>
    <row r="19079" spans="1:6" s="66" customFormat="1" ht="409.5">
      <c r="A19079" s="10"/>
      <c r="B19079" s="10"/>
      <c r="C19079" s="10"/>
      <c r="D19079" s="10"/>
      <c r="E19079" s="10"/>
      <c r="F19079" s="10"/>
    </row>
    <row r="19080" spans="1:6" s="66" customFormat="1" ht="409.5">
      <c r="A19080" s="10"/>
      <c r="B19080" s="10"/>
      <c r="C19080" s="10"/>
      <c r="D19080" s="10"/>
      <c r="E19080" s="10"/>
      <c r="F19080" s="10"/>
    </row>
    <row r="19081" spans="1:6" s="66" customFormat="1" ht="409.5">
      <c r="A19081" s="10"/>
      <c r="B19081" s="10"/>
      <c r="C19081" s="10"/>
      <c r="D19081" s="10"/>
      <c r="E19081" s="10"/>
      <c r="F19081" s="10"/>
    </row>
    <row r="19082" spans="1:6" s="66" customFormat="1" ht="409.5">
      <c r="A19082" s="10"/>
      <c r="B19082" s="10"/>
      <c r="C19082" s="10"/>
      <c r="D19082" s="10"/>
      <c r="E19082" s="10"/>
      <c r="F19082" s="10"/>
    </row>
    <row r="19083" spans="1:6" s="66" customFormat="1" ht="409.5">
      <c r="A19083" s="10"/>
      <c r="B19083" s="10"/>
      <c r="C19083" s="10"/>
      <c r="D19083" s="10"/>
      <c r="E19083" s="10"/>
      <c r="F19083" s="10"/>
    </row>
    <row r="19084" spans="1:6" s="66" customFormat="1" ht="409.5">
      <c r="A19084" s="10"/>
      <c r="B19084" s="10"/>
      <c r="C19084" s="10"/>
      <c r="D19084" s="10"/>
      <c r="E19084" s="10"/>
      <c r="F19084" s="10"/>
    </row>
    <row r="19085" spans="1:6" s="66" customFormat="1" ht="409.5">
      <c r="A19085" s="10"/>
      <c r="B19085" s="10"/>
      <c r="C19085" s="10"/>
      <c r="D19085" s="10"/>
      <c r="E19085" s="10"/>
      <c r="F19085" s="10"/>
    </row>
    <row r="19086" spans="1:6" s="66" customFormat="1" ht="409.5">
      <c r="A19086" s="10"/>
      <c r="B19086" s="10"/>
      <c r="C19086" s="10"/>
      <c r="D19086" s="10"/>
      <c r="E19086" s="10"/>
      <c r="F19086" s="10"/>
    </row>
    <row r="19087" spans="1:6" s="66" customFormat="1" ht="409.5">
      <c r="A19087" s="10"/>
      <c r="B19087" s="10"/>
      <c r="C19087" s="10"/>
      <c r="D19087" s="10"/>
      <c r="E19087" s="10"/>
      <c r="F19087" s="10"/>
    </row>
    <row r="19088" spans="1:6" s="66" customFormat="1" ht="409.5">
      <c r="A19088" s="10"/>
      <c r="B19088" s="10"/>
      <c r="C19088" s="10"/>
      <c r="D19088" s="10"/>
      <c r="E19088" s="10"/>
      <c r="F19088" s="10"/>
    </row>
    <row r="19089" spans="1:6" s="66" customFormat="1" ht="409.5">
      <c r="A19089" s="10"/>
      <c r="B19089" s="10"/>
      <c r="C19089" s="10"/>
      <c r="D19089" s="10"/>
      <c r="E19089" s="10"/>
      <c r="F19089" s="10"/>
    </row>
    <row r="19090" spans="1:6" s="66" customFormat="1" ht="409.5">
      <c r="A19090" s="10"/>
      <c r="B19090" s="10"/>
      <c r="C19090" s="10"/>
      <c r="D19090" s="10"/>
      <c r="E19090" s="10"/>
      <c r="F19090" s="10"/>
    </row>
    <row r="19091" spans="1:6" s="66" customFormat="1" ht="409.5">
      <c r="A19091" s="10"/>
      <c r="B19091" s="10"/>
      <c r="C19091" s="10"/>
      <c r="D19091" s="10"/>
      <c r="E19091" s="10"/>
      <c r="F19091" s="10"/>
    </row>
    <row r="19092" spans="1:6" s="66" customFormat="1" ht="409.5">
      <c r="A19092" s="10"/>
      <c r="B19092" s="10"/>
      <c r="C19092" s="10"/>
      <c r="D19092" s="10"/>
      <c r="E19092" s="10"/>
      <c r="F19092" s="10"/>
    </row>
    <row r="19093" spans="1:6" s="66" customFormat="1" ht="409.5">
      <c r="A19093" s="10"/>
      <c r="B19093" s="10"/>
      <c r="C19093" s="10"/>
      <c r="D19093" s="10"/>
      <c r="E19093" s="10"/>
      <c r="F19093" s="10"/>
    </row>
    <row r="19094" spans="1:6" s="66" customFormat="1" ht="409.5">
      <c r="A19094" s="10"/>
      <c r="B19094" s="10"/>
      <c r="C19094" s="10"/>
      <c r="D19094" s="10"/>
      <c r="E19094" s="10"/>
      <c r="F19094" s="10"/>
    </row>
    <row r="19095" spans="1:6" s="66" customFormat="1" ht="409.5">
      <c r="A19095" s="10"/>
      <c r="B19095" s="10"/>
      <c r="C19095" s="10"/>
      <c r="D19095" s="10"/>
      <c r="E19095" s="10"/>
      <c r="F19095" s="10"/>
    </row>
    <row r="19096" spans="1:6" s="66" customFormat="1" ht="409.5">
      <c r="A19096" s="10"/>
      <c r="B19096" s="10"/>
      <c r="C19096" s="10"/>
      <c r="D19096" s="10"/>
      <c r="E19096" s="10"/>
      <c r="F19096" s="10"/>
    </row>
    <row r="19097" spans="1:6" s="66" customFormat="1" ht="409.5">
      <c r="A19097" s="10"/>
      <c r="B19097" s="10"/>
      <c r="C19097" s="10"/>
      <c r="D19097" s="10"/>
      <c r="E19097" s="10"/>
      <c r="F19097" s="10"/>
    </row>
    <row r="19098" spans="1:6" s="66" customFormat="1" ht="409.5">
      <c r="A19098" s="10"/>
      <c r="B19098" s="10"/>
      <c r="C19098" s="10"/>
      <c r="D19098" s="10"/>
      <c r="E19098" s="10"/>
      <c r="F19098" s="10"/>
    </row>
    <row r="19099" spans="1:6" s="66" customFormat="1" ht="409.5">
      <c r="A19099" s="10"/>
      <c r="B19099" s="10"/>
      <c r="C19099" s="10"/>
      <c r="D19099" s="10"/>
      <c r="E19099" s="10"/>
      <c r="F19099" s="10"/>
    </row>
    <row r="19100" spans="1:6" s="66" customFormat="1" ht="409.5">
      <c r="A19100" s="10"/>
      <c r="B19100" s="10"/>
      <c r="C19100" s="10"/>
      <c r="D19100" s="10"/>
      <c r="E19100" s="10"/>
      <c r="F19100" s="10"/>
    </row>
    <row r="19101" spans="1:6" s="66" customFormat="1" ht="409.5">
      <c r="A19101" s="10"/>
      <c r="B19101" s="10"/>
      <c r="C19101" s="10"/>
      <c r="D19101" s="10"/>
      <c r="E19101" s="10"/>
      <c r="F19101" s="10"/>
    </row>
    <row r="19102" spans="1:6" s="66" customFormat="1" ht="409.5">
      <c r="A19102" s="10"/>
      <c r="B19102" s="10"/>
      <c r="C19102" s="10"/>
      <c r="D19102" s="10"/>
      <c r="E19102" s="10"/>
      <c r="F19102" s="10"/>
    </row>
    <row r="19103" spans="1:6" s="66" customFormat="1" ht="409.5">
      <c r="A19103" s="10"/>
      <c r="B19103" s="10"/>
      <c r="C19103" s="10"/>
      <c r="D19103" s="10"/>
      <c r="E19103" s="10"/>
      <c r="F19103" s="10"/>
    </row>
    <row r="19104" spans="1:6" s="66" customFormat="1" ht="409.5">
      <c r="A19104" s="10"/>
      <c r="B19104" s="10"/>
      <c r="C19104" s="10"/>
      <c r="D19104" s="10"/>
      <c r="E19104" s="10"/>
      <c r="F19104" s="10"/>
    </row>
    <row r="19105" spans="1:6" s="66" customFormat="1" ht="409.5">
      <c r="A19105" s="10"/>
      <c r="B19105" s="10"/>
      <c r="C19105" s="10"/>
      <c r="D19105" s="10"/>
      <c r="E19105" s="10"/>
      <c r="F19105" s="10"/>
    </row>
    <row r="19106" spans="1:6" s="66" customFormat="1" ht="409.5">
      <c r="A19106" s="10"/>
      <c r="B19106" s="10"/>
      <c r="C19106" s="10"/>
      <c r="D19106" s="10"/>
      <c r="E19106" s="10"/>
      <c r="F19106" s="10"/>
    </row>
    <row r="19107" spans="1:6" s="66" customFormat="1" ht="409.5">
      <c r="A19107" s="10"/>
      <c r="B19107" s="10"/>
      <c r="C19107" s="10"/>
      <c r="D19107" s="10"/>
      <c r="E19107" s="10"/>
      <c r="F19107" s="10"/>
    </row>
    <row r="19108" spans="1:6" s="66" customFormat="1" ht="409.5">
      <c r="A19108" s="10"/>
      <c r="B19108" s="10"/>
      <c r="C19108" s="10"/>
      <c r="D19108" s="10"/>
      <c r="E19108" s="10"/>
      <c r="F19108" s="10"/>
    </row>
    <row r="19109" spans="1:6" s="66" customFormat="1" ht="409.5">
      <c r="A19109" s="10"/>
      <c r="B19109" s="10"/>
      <c r="C19109" s="10"/>
      <c r="D19109" s="10"/>
      <c r="E19109" s="10"/>
      <c r="F19109" s="10"/>
    </row>
    <row r="19110" spans="1:6" s="66" customFormat="1" ht="409.5">
      <c r="A19110" s="10"/>
      <c r="B19110" s="10"/>
      <c r="C19110" s="10"/>
      <c r="D19110" s="10"/>
      <c r="E19110" s="10"/>
      <c r="F19110" s="10"/>
    </row>
    <row r="19111" spans="1:6" s="66" customFormat="1" ht="409.5">
      <c r="A19111" s="10"/>
      <c r="B19111" s="10"/>
      <c r="C19111" s="10"/>
      <c r="D19111" s="10"/>
      <c r="E19111" s="10"/>
      <c r="F19111" s="10"/>
    </row>
    <row r="19112" spans="1:6" s="66" customFormat="1" ht="409.5">
      <c r="A19112" s="10"/>
      <c r="B19112" s="10"/>
      <c r="C19112" s="10"/>
      <c r="D19112" s="10"/>
      <c r="E19112" s="10"/>
      <c r="F19112" s="10"/>
    </row>
    <row r="19113" spans="1:6" s="66" customFormat="1" ht="409.5">
      <c r="A19113" s="10"/>
      <c r="B19113" s="10"/>
      <c r="C19113" s="10"/>
      <c r="D19113" s="10"/>
      <c r="E19113" s="10"/>
      <c r="F19113" s="10"/>
    </row>
    <row r="19114" spans="1:6" s="66" customFormat="1" ht="409.5">
      <c r="A19114" s="10"/>
      <c r="B19114" s="10"/>
      <c r="C19114" s="10"/>
      <c r="D19114" s="10"/>
      <c r="E19114" s="10"/>
      <c r="F19114" s="10"/>
    </row>
    <row r="19115" spans="1:6" s="66" customFormat="1" ht="409.5">
      <c r="A19115" s="10"/>
      <c r="B19115" s="10"/>
      <c r="C19115" s="10"/>
      <c r="D19115" s="10"/>
      <c r="E19115" s="10"/>
      <c r="F19115" s="10"/>
    </row>
    <row r="19116" spans="1:6" s="66" customFormat="1" ht="409.5">
      <c r="A19116" s="10"/>
      <c r="B19116" s="10"/>
      <c r="C19116" s="10"/>
      <c r="D19116" s="10"/>
      <c r="E19116" s="10"/>
      <c r="F19116" s="10"/>
    </row>
    <row r="19117" spans="1:6" s="66" customFormat="1" ht="409.5">
      <c r="A19117" s="10"/>
      <c r="B19117" s="10"/>
      <c r="C19117" s="10"/>
      <c r="D19117" s="10"/>
      <c r="E19117" s="10"/>
      <c r="F19117" s="10"/>
    </row>
    <row r="19118" spans="1:6" s="66" customFormat="1" ht="409.5">
      <c r="A19118" s="10"/>
      <c r="B19118" s="10"/>
      <c r="C19118" s="10"/>
      <c r="D19118" s="10"/>
      <c r="E19118" s="10"/>
      <c r="F19118" s="10"/>
    </row>
    <row r="19119" spans="1:6" s="66" customFormat="1" ht="409.5">
      <c r="A19119" s="10"/>
      <c r="B19119" s="10"/>
      <c r="C19119" s="10"/>
      <c r="D19119" s="10"/>
      <c r="E19119" s="10"/>
      <c r="F19119" s="10"/>
    </row>
    <row r="19120" spans="1:6" s="66" customFormat="1" ht="409.5">
      <c r="A19120" s="10"/>
      <c r="B19120" s="10"/>
      <c r="C19120" s="10"/>
      <c r="D19120" s="10"/>
      <c r="E19120" s="10"/>
      <c r="F19120" s="10"/>
    </row>
    <row r="19121" spans="1:6" s="66" customFormat="1" ht="409.5">
      <c r="A19121" s="10"/>
      <c r="B19121" s="10"/>
      <c r="C19121" s="10"/>
      <c r="D19121" s="10"/>
      <c r="E19121" s="10"/>
      <c r="F19121" s="10"/>
    </row>
    <row r="19122" spans="1:6" s="66" customFormat="1" ht="409.5">
      <c r="A19122" s="10"/>
      <c r="B19122" s="10"/>
      <c r="C19122" s="10"/>
      <c r="D19122" s="10"/>
      <c r="E19122" s="10"/>
      <c r="F19122" s="10"/>
    </row>
    <row r="19123" spans="1:6" s="66" customFormat="1" ht="409.5">
      <c r="A19123" s="10"/>
      <c r="B19123" s="10"/>
      <c r="C19123" s="10"/>
      <c r="D19123" s="10"/>
      <c r="E19123" s="10"/>
      <c r="F19123" s="10"/>
    </row>
    <row r="19124" spans="1:6" s="66" customFormat="1" ht="409.5">
      <c r="A19124" s="10"/>
      <c r="B19124" s="10"/>
      <c r="C19124" s="10"/>
      <c r="D19124" s="10"/>
      <c r="E19124" s="10"/>
      <c r="F19124" s="10"/>
    </row>
    <row r="19125" spans="1:6" s="66" customFormat="1" ht="409.5">
      <c r="A19125" s="10"/>
      <c r="B19125" s="10"/>
      <c r="C19125" s="10"/>
      <c r="D19125" s="10"/>
      <c r="E19125" s="10"/>
      <c r="F19125" s="10"/>
    </row>
    <row r="19126" spans="1:6" s="66" customFormat="1" ht="409.5">
      <c r="A19126" s="10"/>
      <c r="B19126" s="10"/>
      <c r="C19126" s="10"/>
      <c r="D19126" s="10"/>
      <c r="E19126" s="10"/>
      <c r="F19126" s="10"/>
    </row>
    <row r="19127" spans="1:6" s="66" customFormat="1" ht="409.5">
      <c r="A19127" s="10"/>
      <c r="B19127" s="10"/>
      <c r="C19127" s="10"/>
      <c r="D19127" s="10"/>
      <c r="E19127" s="10"/>
      <c r="F19127" s="10"/>
    </row>
    <row r="19128" spans="1:6" s="66" customFormat="1" ht="409.5">
      <c r="A19128" s="10"/>
      <c r="B19128" s="10"/>
      <c r="C19128" s="10"/>
      <c r="D19128" s="10"/>
      <c r="E19128" s="10"/>
      <c r="F19128" s="10"/>
    </row>
    <row r="19129" spans="1:6" s="66" customFormat="1" ht="409.5">
      <c r="A19129" s="10"/>
      <c r="B19129" s="10"/>
      <c r="C19129" s="10"/>
      <c r="D19129" s="10"/>
      <c r="E19129" s="10"/>
      <c r="F19129" s="10"/>
    </row>
    <row r="19130" spans="1:6" s="66" customFormat="1" ht="409.5">
      <c r="A19130" s="10"/>
      <c r="B19130" s="10"/>
      <c r="C19130" s="10"/>
      <c r="D19130" s="10"/>
      <c r="E19130" s="10"/>
      <c r="F19130" s="10"/>
    </row>
    <row r="19131" spans="1:6" s="66" customFormat="1" ht="409.5">
      <c r="A19131" s="10"/>
      <c r="B19131" s="10"/>
      <c r="C19131" s="10"/>
      <c r="D19131" s="10"/>
      <c r="E19131" s="10"/>
      <c r="F19131" s="10"/>
    </row>
    <row r="19132" spans="1:6" s="66" customFormat="1" ht="409.5">
      <c r="A19132" s="10"/>
      <c r="B19132" s="10"/>
      <c r="C19132" s="10"/>
      <c r="D19132" s="10"/>
      <c r="E19132" s="10"/>
      <c r="F19132" s="10"/>
    </row>
    <row r="19133" spans="1:6" s="66" customFormat="1" ht="409.5">
      <c r="A19133" s="10"/>
      <c r="B19133" s="10"/>
      <c r="C19133" s="10"/>
      <c r="D19133" s="10"/>
      <c r="E19133" s="10"/>
      <c r="F19133" s="10"/>
    </row>
    <row r="19134" spans="1:6" s="66" customFormat="1" ht="409.5">
      <c r="A19134" s="10"/>
      <c r="B19134" s="10"/>
      <c r="C19134" s="10"/>
      <c r="D19134" s="10"/>
      <c r="E19134" s="10"/>
      <c r="F19134" s="10"/>
    </row>
    <row r="19135" spans="1:6" s="66" customFormat="1" ht="409.5">
      <c r="A19135" s="10"/>
      <c r="B19135" s="10"/>
      <c r="C19135" s="10"/>
      <c r="D19135" s="10"/>
      <c r="E19135" s="10"/>
      <c r="F19135" s="10"/>
    </row>
    <row r="19136" spans="1:6" s="66" customFormat="1" ht="409.5">
      <c r="A19136" s="10"/>
      <c r="B19136" s="10"/>
      <c r="C19136" s="10"/>
      <c r="D19136" s="10"/>
      <c r="E19136" s="10"/>
      <c r="F19136" s="10"/>
    </row>
    <row r="19137" spans="1:6" s="66" customFormat="1" ht="409.5">
      <c r="A19137" s="10"/>
      <c r="B19137" s="10"/>
      <c r="C19137" s="10"/>
      <c r="D19137" s="10"/>
      <c r="E19137" s="10"/>
      <c r="F19137" s="10"/>
    </row>
    <row r="19138" spans="1:6" s="66" customFormat="1" ht="409.5">
      <c r="A19138" s="10"/>
      <c r="B19138" s="10"/>
      <c r="C19138" s="10"/>
      <c r="D19138" s="10"/>
      <c r="E19138" s="10"/>
      <c r="F19138" s="10"/>
    </row>
    <row r="19139" spans="1:6" s="66" customFormat="1" ht="409.5">
      <c r="A19139" s="10"/>
      <c r="B19139" s="10"/>
      <c r="C19139" s="10"/>
      <c r="D19139" s="10"/>
      <c r="E19139" s="10"/>
      <c r="F19139" s="10"/>
    </row>
    <row r="19140" spans="1:6" s="66" customFormat="1" ht="409.5">
      <c r="A19140" s="10"/>
      <c r="B19140" s="10"/>
      <c r="C19140" s="10"/>
      <c r="D19140" s="10"/>
      <c r="E19140" s="10"/>
      <c r="F19140" s="10"/>
    </row>
    <row r="19141" spans="1:6" s="66" customFormat="1" ht="409.5">
      <c r="A19141" s="10"/>
      <c r="B19141" s="10"/>
      <c r="C19141" s="10"/>
      <c r="D19141" s="10"/>
      <c r="E19141" s="10"/>
      <c r="F19141" s="10"/>
    </row>
    <row r="19142" spans="1:6" s="66" customFormat="1" ht="409.5">
      <c r="A19142" s="10"/>
      <c r="B19142" s="10"/>
      <c r="C19142" s="10"/>
      <c r="D19142" s="10"/>
      <c r="E19142" s="10"/>
      <c r="F19142" s="10"/>
    </row>
    <row r="19143" spans="1:6" s="66" customFormat="1" ht="409.5">
      <c r="A19143" s="10"/>
      <c r="B19143" s="10"/>
      <c r="C19143" s="10"/>
      <c r="D19143" s="10"/>
      <c r="E19143" s="10"/>
      <c r="F19143" s="10"/>
    </row>
    <row r="19144" spans="1:6" s="66" customFormat="1" ht="409.5">
      <c r="A19144" s="10"/>
      <c r="B19144" s="10"/>
      <c r="C19144" s="10"/>
      <c r="D19144" s="10"/>
      <c r="E19144" s="10"/>
      <c r="F19144" s="10"/>
    </row>
    <row r="19145" spans="1:6" s="66" customFormat="1" ht="409.5">
      <c r="A19145" s="10"/>
      <c r="B19145" s="10"/>
      <c r="C19145" s="10"/>
      <c r="D19145" s="10"/>
      <c r="E19145" s="10"/>
      <c r="F19145" s="10"/>
    </row>
    <row r="19146" spans="1:6" s="66" customFormat="1" ht="409.5">
      <c r="A19146" s="10"/>
      <c r="B19146" s="10"/>
      <c r="C19146" s="10"/>
      <c r="D19146" s="10"/>
      <c r="E19146" s="10"/>
      <c r="F19146" s="10"/>
    </row>
    <row r="19147" spans="1:6" s="66" customFormat="1" ht="409.5">
      <c r="A19147" s="10"/>
      <c r="B19147" s="10"/>
      <c r="C19147" s="10"/>
      <c r="D19147" s="10"/>
      <c r="E19147" s="10"/>
      <c r="F19147" s="10"/>
    </row>
    <row r="19148" spans="1:6" s="66" customFormat="1" ht="409.5">
      <c r="A19148" s="10"/>
      <c r="B19148" s="10"/>
      <c r="C19148" s="10"/>
      <c r="D19148" s="10"/>
      <c r="E19148" s="10"/>
      <c r="F19148" s="10"/>
    </row>
    <row r="19149" spans="1:6" s="66" customFormat="1" ht="409.5">
      <c r="A19149" s="10"/>
      <c r="B19149" s="10"/>
      <c r="C19149" s="10"/>
      <c r="D19149" s="10"/>
      <c r="E19149" s="10"/>
      <c r="F19149" s="10"/>
    </row>
    <row r="19150" spans="1:6" s="66" customFormat="1" ht="409.5">
      <c r="A19150" s="10"/>
      <c r="B19150" s="10"/>
      <c r="C19150" s="10"/>
      <c r="D19150" s="10"/>
      <c r="E19150" s="10"/>
      <c r="F19150" s="10"/>
    </row>
    <row r="19151" spans="1:6" s="66" customFormat="1" ht="409.5">
      <c r="A19151" s="10"/>
      <c r="B19151" s="10"/>
      <c r="C19151" s="10"/>
      <c r="D19151" s="10"/>
      <c r="E19151" s="10"/>
      <c r="F19151" s="10"/>
    </row>
    <row r="19152" spans="1:6" s="66" customFormat="1" ht="409.5">
      <c r="A19152" s="10"/>
      <c r="B19152" s="10"/>
      <c r="C19152" s="10"/>
      <c r="D19152" s="10"/>
      <c r="E19152" s="10"/>
      <c r="F19152" s="10"/>
    </row>
    <row r="19153" spans="1:6" s="66" customFormat="1" ht="409.5">
      <c r="A19153" s="10"/>
      <c r="B19153" s="10"/>
      <c r="C19153" s="10"/>
      <c r="D19153" s="10"/>
      <c r="E19153" s="10"/>
      <c r="F19153" s="10"/>
    </row>
    <row r="19154" spans="1:6" s="66" customFormat="1" ht="409.5">
      <c r="A19154" s="10"/>
      <c r="B19154" s="10"/>
      <c r="C19154" s="10"/>
      <c r="D19154" s="10"/>
      <c r="E19154" s="10"/>
      <c r="F19154" s="10"/>
    </row>
    <row r="19155" spans="1:6" s="66" customFormat="1" ht="409.5">
      <c r="A19155" s="10"/>
      <c r="B19155" s="10"/>
      <c r="C19155" s="10"/>
      <c r="D19155" s="10"/>
      <c r="E19155" s="10"/>
      <c r="F19155" s="10"/>
    </row>
    <row r="19156" spans="1:6" s="66" customFormat="1" ht="409.5">
      <c r="A19156" s="10"/>
      <c r="B19156" s="10"/>
      <c r="C19156" s="10"/>
      <c r="D19156" s="10"/>
      <c r="E19156" s="10"/>
      <c r="F19156" s="10"/>
    </row>
    <row r="19157" spans="1:6" s="66" customFormat="1" ht="409.5">
      <c r="A19157" s="10"/>
      <c r="B19157" s="10"/>
      <c r="C19157" s="10"/>
      <c r="D19157" s="10"/>
      <c r="E19157" s="10"/>
      <c r="F19157" s="10"/>
    </row>
    <row r="19158" spans="1:6" s="66" customFormat="1" ht="409.5">
      <c r="A19158" s="10"/>
      <c r="B19158" s="10"/>
      <c r="C19158" s="10"/>
      <c r="D19158" s="10"/>
      <c r="E19158" s="10"/>
      <c r="F19158" s="10"/>
    </row>
    <row r="19159" spans="1:6" s="66" customFormat="1" ht="409.5">
      <c r="A19159" s="10"/>
      <c r="B19159" s="10"/>
      <c r="C19159" s="10"/>
      <c r="D19159" s="10"/>
      <c r="E19159" s="10"/>
      <c r="F19159" s="10"/>
    </row>
    <row r="19160" spans="1:6" s="66" customFormat="1" ht="409.5">
      <c r="A19160" s="10"/>
      <c r="B19160" s="10"/>
      <c r="C19160" s="10"/>
      <c r="D19160" s="10"/>
      <c r="E19160" s="10"/>
      <c r="F19160" s="10"/>
    </row>
    <row r="19161" spans="1:6" s="66" customFormat="1" ht="409.5">
      <c r="A19161" s="10"/>
      <c r="B19161" s="10"/>
      <c r="C19161" s="10"/>
      <c r="D19161" s="10"/>
      <c r="E19161" s="10"/>
      <c r="F19161" s="10"/>
    </row>
    <row r="19162" spans="1:6" s="66" customFormat="1" ht="409.5">
      <c r="A19162" s="10"/>
      <c r="B19162" s="10"/>
      <c r="C19162" s="10"/>
      <c r="D19162" s="10"/>
      <c r="E19162" s="10"/>
      <c r="F19162" s="10"/>
    </row>
    <row r="19163" spans="1:6" s="66" customFormat="1" ht="409.5">
      <c r="A19163" s="10"/>
      <c r="B19163" s="10"/>
      <c r="C19163" s="10"/>
      <c r="D19163" s="10"/>
      <c r="E19163" s="10"/>
      <c r="F19163" s="10"/>
    </row>
    <row r="19164" spans="1:6" s="66" customFormat="1" ht="409.5">
      <c r="A19164" s="10"/>
      <c r="B19164" s="10"/>
      <c r="C19164" s="10"/>
      <c r="D19164" s="10"/>
      <c r="E19164" s="10"/>
      <c r="F19164" s="10"/>
    </row>
    <row r="19165" spans="1:6" s="66" customFormat="1" ht="409.5">
      <c r="A19165" s="10"/>
      <c r="B19165" s="10"/>
      <c r="C19165" s="10"/>
      <c r="D19165" s="10"/>
      <c r="E19165" s="10"/>
      <c r="F19165" s="10"/>
    </row>
    <row r="19166" spans="1:6" s="66" customFormat="1" ht="409.5">
      <c r="A19166" s="10"/>
      <c r="B19166" s="10"/>
      <c r="C19166" s="10"/>
      <c r="D19166" s="10"/>
      <c r="E19166" s="10"/>
      <c r="F19166" s="10"/>
    </row>
    <row r="19167" spans="1:6" s="66" customFormat="1" ht="409.5">
      <c r="A19167" s="10"/>
      <c r="B19167" s="10"/>
      <c r="C19167" s="10"/>
      <c r="D19167" s="10"/>
      <c r="E19167" s="10"/>
      <c r="F19167" s="10"/>
    </row>
    <row r="19168" spans="1:6" s="66" customFormat="1" ht="409.5">
      <c r="A19168" s="10"/>
      <c r="B19168" s="10"/>
      <c r="C19168" s="10"/>
      <c r="D19168" s="10"/>
      <c r="E19168" s="10"/>
      <c r="F19168" s="10"/>
    </row>
    <row r="19169" spans="1:6" s="66" customFormat="1" ht="409.5">
      <c r="A19169" s="10"/>
      <c r="B19169" s="10"/>
      <c r="C19169" s="10"/>
      <c r="D19169" s="10"/>
      <c r="E19169" s="10"/>
      <c r="F19169" s="10"/>
    </row>
    <row r="19170" spans="1:6" s="66" customFormat="1" ht="409.5">
      <c r="A19170" s="10"/>
      <c r="B19170" s="10"/>
      <c r="C19170" s="10"/>
      <c r="D19170" s="10"/>
      <c r="E19170" s="10"/>
      <c r="F19170" s="10"/>
    </row>
    <row r="19171" spans="1:6" s="66" customFormat="1" ht="409.5">
      <c r="A19171" s="10"/>
      <c r="B19171" s="10"/>
      <c r="C19171" s="10"/>
      <c r="D19171" s="10"/>
      <c r="E19171" s="10"/>
      <c r="F19171" s="10"/>
    </row>
    <row r="19172" spans="1:6" s="66" customFormat="1" ht="409.5">
      <c r="A19172" s="10"/>
      <c r="B19172" s="10"/>
      <c r="C19172" s="10"/>
      <c r="D19172" s="10"/>
      <c r="E19172" s="10"/>
      <c r="F19172" s="10"/>
    </row>
    <row r="19173" spans="1:6" s="66" customFormat="1" ht="409.5">
      <c r="A19173" s="10"/>
      <c r="B19173" s="10"/>
      <c r="C19173" s="10"/>
      <c r="D19173" s="10"/>
      <c r="E19173" s="10"/>
      <c r="F19173" s="10"/>
    </row>
    <row r="19174" spans="1:6" s="66" customFormat="1" ht="409.5">
      <c r="A19174" s="10"/>
      <c r="B19174" s="10"/>
      <c r="C19174" s="10"/>
      <c r="D19174" s="10"/>
      <c r="E19174" s="10"/>
      <c r="F19174" s="10"/>
    </row>
    <row r="19175" spans="1:6" s="66" customFormat="1" ht="409.5">
      <c r="A19175" s="10"/>
      <c r="B19175" s="10"/>
      <c r="C19175" s="10"/>
      <c r="D19175" s="10"/>
      <c r="E19175" s="10"/>
      <c r="F19175" s="10"/>
    </row>
    <row r="19176" spans="1:6" s="66" customFormat="1" ht="409.5">
      <c r="A19176" s="10"/>
      <c r="B19176" s="10"/>
      <c r="C19176" s="10"/>
      <c r="D19176" s="10"/>
      <c r="E19176" s="10"/>
      <c r="F19176" s="10"/>
    </row>
    <row r="19177" spans="1:6" s="66" customFormat="1" ht="409.5">
      <c r="A19177" s="10"/>
      <c r="B19177" s="10"/>
      <c r="C19177" s="10"/>
      <c r="D19177" s="10"/>
      <c r="E19177" s="10"/>
      <c r="F19177" s="10"/>
    </row>
    <row r="19178" spans="1:6" s="66" customFormat="1" ht="409.5">
      <c r="A19178" s="10"/>
      <c r="B19178" s="10"/>
      <c r="C19178" s="10"/>
      <c r="D19178" s="10"/>
      <c r="E19178" s="10"/>
      <c r="F19178" s="10"/>
    </row>
    <row r="19179" spans="1:6" s="66" customFormat="1" ht="409.5">
      <c r="A19179" s="10"/>
      <c r="B19179" s="10"/>
      <c r="C19179" s="10"/>
      <c r="D19179" s="10"/>
      <c r="E19179" s="10"/>
      <c r="F19179" s="10"/>
    </row>
    <row r="19180" spans="1:6" s="66" customFormat="1" ht="409.5">
      <c r="A19180" s="10"/>
      <c r="B19180" s="10"/>
      <c r="C19180" s="10"/>
      <c r="D19180" s="10"/>
      <c r="E19180" s="10"/>
      <c r="F19180" s="10"/>
    </row>
    <row r="19181" spans="1:6" s="66" customFormat="1" ht="409.5">
      <c r="A19181" s="10"/>
      <c r="B19181" s="10"/>
      <c r="C19181" s="10"/>
      <c r="D19181" s="10"/>
      <c r="E19181" s="10"/>
      <c r="F19181" s="10"/>
    </row>
    <row r="19182" spans="1:6" s="66" customFormat="1" ht="409.5">
      <c r="A19182" s="10"/>
      <c r="B19182" s="10"/>
      <c r="C19182" s="10"/>
      <c r="D19182" s="10"/>
      <c r="E19182" s="10"/>
      <c r="F19182" s="10"/>
    </row>
    <row r="19183" spans="1:6" s="66" customFormat="1" ht="409.5">
      <c r="A19183" s="10"/>
      <c r="B19183" s="10"/>
      <c r="C19183" s="10"/>
      <c r="D19183" s="10"/>
      <c r="E19183" s="10"/>
      <c r="F19183" s="10"/>
    </row>
    <row r="19184" spans="1:6" s="66" customFormat="1" ht="409.5">
      <c r="A19184" s="10"/>
      <c r="B19184" s="10"/>
      <c r="C19184" s="10"/>
      <c r="D19184" s="10"/>
      <c r="E19184" s="10"/>
      <c r="F19184" s="10"/>
    </row>
    <row r="19185" spans="1:6" s="66" customFormat="1" ht="409.5">
      <c r="A19185" s="10"/>
      <c r="B19185" s="10"/>
      <c r="C19185" s="10"/>
      <c r="D19185" s="10"/>
      <c r="E19185" s="10"/>
      <c r="F19185" s="10"/>
    </row>
    <row r="19186" spans="1:6" s="66" customFormat="1" ht="409.5">
      <c r="A19186" s="10"/>
      <c r="B19186" s="10"/>
      <c r="C19186" s="10"/>
      <c r="D19186" s="10"/>
      <c r="E19186" s="10"/>
      <c r="F19186" s="10"/>
    </row>
    <row r="19187" spans="1:6" s="66" customFormat="1" ht="409.5">
      <c r="A19187" s="10"/>
      <c r="B19187" s="10"/>
      <c r="C19187" s="10"/>
      <c r="D19187" s="10"/>
      <c r="E19187" s="10"/>
      <c r="F19187" s="10"/>
    </row>
    <row r="19188" spans="1:6" s="66" customFormat="1" ht="409.5">
      <c r="A19188" s="10"/>
      <c r="B19188" s="10"/>
      <c r="C19188" s="10"/>
      <c r="D19188" s="10"/>
      <c r="E19188" s="10"/>
      <c r="F19188" s="10"/>
    </row>
    <row r="19189" spans="1:6" s="66" customFormat="1" ht="409.5">
      <c r="A19189" s="10"/>
      <c r="B19189" s="10"/>
      <c r="C19189" s="10"/>
      <c r="D19189" s="10"/>
      <c r="E19189" s="10"/>
      <c r="F19189" s="10"/>
    </row>
    <row r="19190" spans="1:6" s="66" customFormat="1" ht="409.5">
      <c r="A19190" s="10"/>
      <c r="B19190" s="10"/>
      <c r="C19190" s="10"/>
      <c r="D19190" s="10"/>
      <c r="E19190" s="10"/>
      <c r="F19190" s="10"/>
    </row>
    <row r="19191" spans="1:6" s="66" customFormat="1" ht="409.5">
      <c r="A19191" s="10"/>
      <c r="B19191" s="10"/>
      <c r="C19191" s="10"/>
      <c r="D19191" s="10"/>
      <c r="E19191" s="10"/>
      <c r="F19191" s="10"/>
    </row>
    <row r="19192" spans="1:6" s="66" customFormat="1" ht="409.5">
      <c r="A19192" s="10"/>
      <c r="B19192" s="10"/>
      <c r="C19192" s="10"/>
      <c r="D19192" s="10"/>
      <c r="E19192" s="10"/>
      <c r="F19192" s="10"/>
    </row>
    <row r="19193" spans="1:6" s="66" customFormat="1" ht="409.5">
      <c r="A19193" s="10"/>
      <c r="B19193" s="10"/>
      <c r="C19193" s="10"/>
      <c r="D19193" s="10"/>
      <c r="E19193" s="10"/>
      <c r="F19193" s="10"/>
    </row>
    <row r="19194" spans="1:6" s="66" customFormat="1" ht="409.5">
      <c r="A19194" s="10"/>
      <c r="B19194" s="10"/>
      <c r="C19194" s="10"/>
      <c r="D19194" s="10"/>
      <c r="E19194" s="10"/>
      <c r="F19194" s="10"/>
    </row>
    <row r="19195" spans="1:6" s="66" customFormat="1" ht="409.5">
      <c r="A19195" s="10"/>
      <c r="B19195" s="10"/>
      <c r="C19195" s="10"/>
      <c r="D19195" s="10"/>
      <c r="E19195" s="10"/>
      <c r="F19195" s="10"/>
    </row>
    <row r="19196" spans="1:6" s="66" customFormat="1" ht="409.5">
      <c r="A19196" s="10"/>
      <c r="B19196" s="10"/>
      <c r="C19196" s="10"/>
      <c r="D19196" s="10"/>
      <c r="E19196" s="10"/>
      <c r="F19196" s="10"/>
    </row>
    <row r="19197" spans="1:6" s="66" customFormat="1" ht="409.5">
      <c r="A19197" s="10"/>
      <c r="B19197" s="10"/>
      <c r="C19197" s="10"/>
      <c r="D19197" s="10"/>
      <c r="E19197" s="10"/>
      <c r="F19197" s="10"/>
    </row>
    <row r="19198" spans="1:6" s="66" customFormat="1" ht="409.5">
      <c r="A19198" s="10"/>
      <c r="B19198" s="10"/>
      <c r="C19198" s="10"/>
      <c r="D19198" s="10"/>
      <c r="E19198" s="10"/>
      <c r="F19198" s="10"/>
    </row>
    <row r="19199" spans="1:6" s="66" customFormat="1" ht="409.5">
      <c r="A19199" s="10"/>
      <c r="B19199" s="10"/>
      <c r="C19199" s="10"/>
      <c r="D19199" s="10"/>
      <c r="E19199" s="10"/>
      <c r="F19199" s="10"/>
    </row>
    <row r="19200" spans="1:6" s="66" customFormat="1" ht="409.5">
      <c r="A19200" s="10"/>
      <c r="B19200" s="10"/>
      <c r="C19200" s="10"/>
      <c r="D19200" s="10"/>
      <c r="E19200" s="10"/>
      <c r="F19200" s="10"/>
    </row>
    <row r="19201" spans="1:6" s="66" customFormat="1" ht="409.5">
      <c r="A19201" s="10"/>
      <c r="B19201" s="10"/>
      <c r="C19201" s="10"/>
      <c r="D19201" s="10"/>
      <c r="E19201" s="10"/>
      <c r="F19201" s="10"/>
    </row>
    <row r="19202" spans="1:6" s="66" customFormat="1" ht="409.5">
      <c r="A19202" s="10"/>
      <c r="B19202" s="10"/>
      <c r="C19202" s="10"/>
      <c r="D19202" s="10"/>
      <c r="E19202" s="10"/>
      <c r="F19202" s="10"/>
    </row>
    <row r="19203" spans="1:6" s="66" customFormat="1" ht="409.5">
      <c r="A19203" s="10"/>
      <c r="B19203" s="10"/>
      <c r="C19203" s="10"/>
      <c r="D19203" s="10"/>
      <c r="E19203" s="10"/>
      <c r="F19203" s="10"/>
    </row>
    <row r="19204" spans="1:6" s="66" customFormat="1" ht="409.5">
      <c r="A19204" s="10"/>
      <c r="B19204" s="10"/>
      <c r="C19204" s="10"/>
      <c r="D19204" s="10"/>
      <c r="E19204" s="10"/>
      <c r="F19204" s="10"/>
    </row>
    <row r="19205" spans="1:6" s="66" customFormat="1" ht="409.5">
      <c r="A19205" s="10"/>
      <c r="B19205" s="10"/>
      <c r="C19205" s="10"/>
      <c r="D19205" s="10"/>
      <c r="E19205" s="10"/>
      <c r="F19205" s="10"/>
    </row>
    <row r="19206" spans="1:6" s="66" customFormat="1" ht="409.5">
      <c r="A19206" s="10"/>
      <c r="B19206" s="10"/>
      <c r="C19206" s="10"/>
      <c r="D19206" s="10"/>
      <c r="E19206" s="10"/>
      <c r="F19206" s="10"/>
    </row>
    <row r="19207" spans="1:6" s="66" customFormat="1" ht="409.5">
      <c r="A19207" s="10"/>
      <c r="B19207" s="10"/>
      <c r="C19207" s="10"/>
      <c r="D19207" s="10"/>
      <c r="E19207" s="10"/>
      <c r="F19207" s="10"/>
    </row>
    <row r="19208" spans="1:6" s="66" customFormat="1" ht="409.5">
      <c r="A19208" s="10"/>
      <c r="B19208" s="10"/>
      <c r="C19208" s="10"/>
      <c r="D19208" s="10"/>
      <c r="E19208" s="10"/>
      <c r="F19208" s="10"/>
    </row>
    <row r="19209" spans="1:6" s="66" customFormat="1" ht="409.5">
      <c r="A19209" s="10"/>
      <c r="B19209" s="10"/>
      <c r="C19209" s="10"/>
      <c r="D19209" s="10"/>
      <c r="E19209" s="10"/>
      <c r="F19209" s="10"/>
    </row>
    <row r="19210" spans="1:6" s="66" customFormat="1" ht="409.5">
      <c r="A19210" s="10"/>
      <c r="B19210" s="10"/>
      <c r="C19210" s="10"/>
      <c r="D19210" s="10"/>
      <c r="E19210" s="10"/>
      <c r="F19210" s="10"/>
    </row>
    <row r="19211" spans="1:6" s="66" customFormat="1" ht="409.5">
      <c r="A19211" s="10"/>
      <c r="B19211" s="10"/>
      <c r="C19211" s="10"/>
      <c r="D19211" s="10"/>
      <c r="E19211" s="10"/>
      <c r="F19211" s="10"/>
    </row>
    <row r="19212" spans="1:6" s="66" customFormat="1" ht="409.5">
      <c r="A19212" s="10"/>
      <c r="B19212" s="10"/>
      <c r="C19212" s="10"/>
      <c r="D19212" s="10"/>
      <c r="E19212" s="10"/>
      <c r="F19212" s="10"/>
    </row>
    <row r="19213" spans="1:6" s="66" customFormat="1" ht="409.5">
      <c r="A19213" s="10"/>
      <c r="B19213" s="10"/>
      <c r="C19213" s="10"/>
      <c r="D19213" s="10"/>
      <c r="E19213" s="10"/>
      <c r="F19213" s="10"/>
    </row>
    <row r="19214" spans="1:6" s="66" customFormat="1" ht="409.5">
      <c r="A19214" s="10"/>
      <c r="B19214" s="10"/>
      <c r="C19214" s="10"/>
      <c r="D19214" s="10"/>
      <c r="E19214" s="10"/>
      <c r="F19214" s="10"/>
    </row>
    <row r="19215" spans="1:6" s="66" customFormat="1" ht="409.5">
      <c r="A19215" s="10"/>
      <c r="B19215" s="10"/>
      <c r="C19215" s="10"/>
      <c r="D19215" s="10"/>
      <c r="E19215" s="10"/>
      <c r="F19215" s="10"/>
    </row>
    <row r="19216" spans="1:6" s="66" customFormat="1" ht="409.5">
      <c r="A19216" s="10"/>
      <c r="B19216" s="10"/>
      <c r="C19216" s="10"/>
      <c r="D19216" s="10"/>
      <c r="E19216" s="10"/>
      <c r="F19216" s="10"/>
    </row>
    <row r="19217" spans="1:6" s="66" customFormat="1" ht="409.5">
      <c r="A19217" s="10"/>
      <c r="B19217" s="10"/>
      <c r="C19217" s="10"/>
      <c r="D19217" s="10"/>
      <c r="E19217" s="10"/>
      <c r="F19217" s="10"/>
    </row>
    <row r="19218" spans="1:6" s="66" customFormat="1" ht="409.5">
      <c r="A19218" s="10"/>
      <c r="B19218" s="10"/>
      <c r="C19218" s="10"/>
      <c r="D19218" s="10"/>
      <c r="E19218" s="10"/>
      <c r="F19218" s="10"/>
    </row>
    <row r="19219" spans="1:6" s="66" customFormat="1" ht="409.5">
      <c r="A19219" s="10"/>
      <c r="B19219" s="10"/>
      <c r="C19219" s="10"/>
      <c r="D19219" s="10"/>
      <c r="E19219" s="10"/>
      <c r="F19219" s="10"/>
    </row>
    <row r="19220" spans="1:6" s="66" customFormat="1" ht="409.5">
      <c r="A19220" s="10"/>
      <c r="B19220" s="10"/>
      <c r="C19220" s="10"/>
      <c r="D19220" s="10"/>
      <c r="E19220" s="10"/>
      <c r="F19220" s="10"/>
    </row>
    <row r="19221" spans="1:6" s="66" customFormat="1" ht="409.5">
      <c r="A19221" s="10"/>
      <c r="B19221" s="10"/>
      <c r="C19221" s="10"/>
      <c r="D19221" s="10"/>
      <c r="E19221" s="10"/>
      <c r="F19221" s="10"/>
    </row>
    <row r="19222" spans="1:6" s="66" customFormat="1" ht="409.5">
      <c r="A19222" s="10"/>
      <c r="B19222" s="10"/>
      <c r="C19222" s="10"/>
      <c r="D19222" s="10"/>
      <c r="E19222" s="10"/>
      <c r="F19222" s="10"/>
    </row>
    <row r="19223" spans="1:6" s="66" customFormat="1" ht="409.5">
      <c r="A19223" s="10"/>
      <c r="B19223" s="10"/>
      <c r="C19223" s="10"/>
      <c r="D19223" s="10"/>
      <c r="E19223" s="10"/>
      <c r="F19223" s="10"/>
    </row>
    <row r="19224" spans="1:6" s="66" customFormat="1" ht="409.5">
      <c r="A19224" s="10"/>
      <c r="B19224" s="10"/>
      <c r="C19224" s="10"/>
      <c r="D19224" s="10"/>
      <c r="E19224" s="10"/>
      <c r="F19224" s="10"/>
    </row>
    <row r="19225" spans="1:6" s="66" customFormat="1" ht="409.5">
      <c r="A19225" s="10"/>
      <c r="B19225" s="10"/>
      <c r="C19225" s="10"/>
      <c r="D19225" s="10"/>
      <c r="E19225" s="10"/>
      <c r="F19225" s="10"/>
    </row>
    <row r="19226" spans="1:6" s="66" customFormat="1" ht="409.5">
      <c r="A19226" s="10"/>
      <c r="B19226" s="10"/>
      <c r="C19226" s="10"/>
      <c r="D19226" s="10"/>
      <c r="E19226" s="10"/>
      <c r="F19226" s="10"/>
    </row>
    <row r="19227" spans="1:6" s="66" customFormat="1" ht="409.5">
      <c r="A19227" s="10"/>
      <c r="B19227" s="10"/>
      <c r="C19227" s="10"/>
      <c r="D19227" s="10"/>
      <c r="E19227" s="10"/>
      <c r="F19227" s="10"/>
    </row>
    <row r="19228" spans="1:6" s="66" customFormat="1" ht="409.5">
      <c r="A19228" s="10"/>
      <c r="B19228" s="10"/>
      <c r="C19228" s="10"/>
      <c r="D19228" s="10"/>
      <c r="E19228" s="10"/>
      <c r="F19228" s="10"/>
    </row>
    <row r="19229" spans="1:6" s="66" customFormat="1" ht="409.5">
      <c r="A19229" s="10"/>
      <c r="B19229" s="10"/>
      <c r="C19229" s="10"/>
      <c r="D19229" s="10"/>
      <c r="E19229" s="10"/>
      <c r="F19229" s="10"/>
    </row>
    <row r="19230" spans="1:6" s="66" customFormat="1" ht="409.5">
      <c r="A19230" s="10"/>
      <c r="B19230" s="10"/>
      <c r="C19230" s="10"/>
      <c r="D19230" s="10"/>
      <c r="E19230" s="10"/>
      <c r="F19230" s="10"/>
    </row>
    <row r="19231" spans="1:6" s="66" customFormat="1" ht="409.5">
      <c r="A19231" s="10"/>
      <c r="B19231" s="10"/>
      <c r="C19231" s="10"/>
      <c r="D19231" s="10"/>
      <c r="E19231" s="10"/>
      <c r="F19231" s="10"/>
    </row>
    <row r="19232" spans="1:6" s="66" customFormat="1" ht="409.5">
      <c r="A19232" s="10"/>
      <c r="B19232" s="10"/>
      <c r="C19232" s="10"/>
      <c r="D19232" s="10"/>
      <c r="E19232" s="10"/>
      <c r="F19232" s="10"/>
    </row>
    <row r="19233" spans="1:6" s="66" customFormat="1" ht="409.5">
      <c r="A19233" s="10"/>
      <c r="B19233" s="10"/>
      <c r="C19233" s="10"/>
      <c r="D19233" s="10"/>
      <c r="E19233" s="10"/>
      <c r="F19233" s="10"/>
    </row>
    <row r="19234" spans="1:6" s="66" customFormat="1" ht="409.5">
      <c r="A19234" s="10"/>
      <c r="B19234" s="10"/>
      <c r="C19234" s="10"/>
      <c r="D19234" s="10"/>
      <c r="E19234" s="10"/>
      <c r="F19234" s="10"/>
    </row>
    <row r="19235" spans="1:6" s="66" customFormat="1" ht="409.5">
      <c r="A19235" s="10"/>
      <c r="B19235" s="10"/>
      <c r="C19235" s="10"/>
      <c r="D19235" s="10"/>
      <c r="E19235" s="10"/>
      <c r="F19235" s="10"/>
    </row>
    <row r="19236" spans="1:6" s="66" customFormat="1" ht="409.5">
      <c r="A19236" s="10"/>
      <c r="B19236" s="10"/>
      <c r="C19236" s="10"/>
      <c r="D19236" s="10"/>
      <c r="E19236" s="10"/>
      <c r="F19236" s="10"/>
    </row>
    <row r="19237" spans="1:6" s="66" customFormat="1" ht="409.5">
      <c r="A19237" s="10"/>
      <c r="B19237" s="10"/>
      <c r="C19237" s="10"/>
      <c r="D19237" s="10"/>
      <c r="E19237" s="10"/>
      <c r="F19237" s="10"/>
    </row>
    <row r="19238" spans="1:6" s="66" customFormat="1" ht="409.5">
      <c r="A19238" s="10"/>
      <c r="B19238" s="10"/>
      <c r="C19238" s="10"/>
      <c r="D19238" s="10"/>
      <c r="E19238" s="10"/>
      <c r="F19238" s="10"/>
    </row>
    <row r="19239" spans="1:6" s="66" customFormat="1" ht="409.5">
      <c r="A19239" s="10"/>
      <c r="B19239" s="10"/>
      <c r="C19239" s="10"/>
      <c r="D19239" s="10"/>
      <c r="E19239" s="10"/>
      <c r="F19239" s="10"/>
    </row>
    <row r="19240" spans="1:6" s="66" customFormat="1" ht="409.5">
      <c r="A19240" s="10"/>
      <c r="B19240" s="10"/>
      <c r="C19240" s="10"/>
      <c r="D19240" s="10"/>
      <c r="E19240" s="10"/>
      <c r="F19240" s="10"/>
    </row>
    <row r="19241" spans="1:6" s="66" customFormat="1" ht="409.5">
      <c r="A19241" s="10"/>
      <c r="B19241" s="10"/>
      <c r="C19241" s="10"/>
      <c r="D19241" s="10"/>
      <c r="E19241" s="10"/>
      <c r="F19241" s="10"/>
    </row>
    <row r="19242" spans="1:6" s="66" customFormat="1" ht="409.5">
      <c r="A19242" s="10"/>
      <c r="B19242" s="10"/>
      <c r="C19242" s="10"/>
      <c r="D19242" s="10"/>
      <c r="E19242" s="10"/>
      <c r="F19242" s="10"/>
    </row>
    <row r="19243" spans="1:6" s="66" customFormat="1" ht="409.5">
      <c r="A19243" s="10"/>
      <c r="B19243" s="10"/>
      <c r="C19243" s="10"/>
      <c r="D19243" s="10"/>
      <c r="E19243" s="10"/>
      <c r="F19243" s="10"/>
    </row>
    <row r="19244" spans="1:6" s="66" customFormat="1" ht="409.5">
      <c r="A19244" s="10"/>
      <c r="B19244" s="10"/>
      <c r="C19244" s="10"/>
      <c r="D19244" s="10"/>
      <c r="E19244" s="10"/>
      <c r="F19244" s="10"/>
    </row>
    <row r="19245" spans="1:6" s="66" customFormat="1" ht="409.5">
      <c r="A19245" s="10"/>
      <c r="B19245" s="10"/>
      <c r="C19245" s="10"/>
      <c r="D19245" s="10"/>
      <c r="E19245" s="10"/>
      <c r="F19245" s="10"/>
    </row>
    <row r="19246" spans="1:6" s="66" customFormat="1" ht="409.5">
      <c r="A19246" s="10"/>
      <c r="B19246" s="10"/>
      <c r="C19246" s="10"/>
      <c r="D19246" s="10"/>
      <c r="E19246" s="10"/>
      <c r="F19246" s="10"/>
    </row>
    <row r="19247" spans="1:6" s="66" customFormat="1" ht="409.5">
      <c r="A19247" s="10"/>
      <c r="B19247" s="10"/>
      <c r="C19247" s="10"/>
      <c r="D19247" s="10"/>
      <c r="E19247" s="10"/>
      <c r="F19247" s="10"/>
    </row>
    <row r="19248" spans="1:6" s="66" customFormat="1" ht="409.5">
      <c r="A19248" s="10"/>
      <c r="B19248" s="10"/>
      <c r="C19248" s="10"/>
      <c r="D19248" s="10"/>
      <c r="E19248" s="10"/>
      <c r="F19248" s="10"/>
    </row>
    <row r="19249" spans="1:6" s="66" customFormat="1" ht="409.5">
      <c r="A19249" s="10"/>
      <c r="B19249" s="10"/>
      <c r="C19249" s="10"/>
      <c r="D19249" s="10"/>
      <c r="E19249" s="10"/>
      <c r="F19249" s="10"/>
    </row>
    <row r="19250" spans="1:6" s="66" customFormat="1" ht="409.5">
      <c r="A19250" s="10"/>
      <c r="B19250" s="10"/>
      <c r="C19250" s="10"/>
      <c r="D19250" s="10"/>
      <c r="E19250" s="10"/>
      <c r="F19250" s="10"/>
    </row>
    <row r="19251" spans="1:6" s="66" customFormat="1" ht="409.5">
      <c r="A19251" s="10"/>
      <c r="B19251" s="10"/>
      <c r="C19251" s="10"/>
      <c r="D19251" s="10"/>
      <c r="E19251" s="10"/>
      <c r="F19251" s="10"/>
    </row>
    <row r="19252" spans="1:6" s="66" customFormat="1" ht="409.5">
      <c r="A19252" s="10"/>
      <c r="B19252" s="10"/>
      <c r="C19252" s="10"/>
      <c r="D19252" s="10"/>
      <c r="E19252" s="10"/>
      <c r="F19252" s="10"/>
    </row>
    <row r="19253" spans="1:6" s="66" customFormat="1" ht="409.5">
      <c r="A19253" s="10"/>
      <c r="B19253" s="10"/>
      <c r="C19253" s="10"/>
      <c r="D19253" s="10"/>
      <c r="E19253" s="10"/>
      <c r="F19253" s="10"/>
    </row>
    <row r="19254" spans="1:6" s="66" customFormat="1" ht="409.5">
      <c r="A19254" s="10"/>
      <c r="B19254" s="10"/>
      <c r="C19254" s="10"/>
      <c r="D19254" s="10"/>
      <c r="E19254" s="10"/>
      <c r="F19254" s="10"/>
    </row>
    <row r="19255" spans="1:6" s="66" customFormat="1" ht="409.5">
      <c r="A19255" s="10"/>
      <c r="B19255" s="10"/>
      <c r="C19255" s="10"/>
      <c r="D19255" s="10"/>
      <c r="E19255" s="10"/>
      <c r="F19255" s="10"/>
    </row>
    <row r="19256" spans="1:6" s="66" customFormat="1" ht="409.5">
      <c r="A19256" s="10"/>
      <c r="B19256" s="10"/>
      <c r="C19256" s="10"/>
      <c r="D19256" s="10"/>
      <c r="E19256" s="10"/>
      <c r="F19256" s="10"/>
    </row>
    <row r="19257" spans="1:6" s="66" customFormat="1" ht="409.5">
      <c r="A19257" s="10"/>
      <c r="B19257" s="10"/>
      <c r="C19257" s="10"/>
      <c r="D19257" s="10"/>
      <c r="E19257" s="10"/>
      <c r="F19257" s="10"/>
    </row>
    <row r="19258" spans="1:6" s="66" customFormat="1" ht="409.5">
      <c r="A19258" s="10"/>
      <c r="B19258" s="10"/>
      <c r="C19258" s="10"/>
      <c r="D19258" s="10"/>
      <c r="E19258" s="10"/>
      <c r="F19258" s="10"/>
    </row>
    <row r="19259" spans="1:6" s="66" customFormat="1" ht="409.5">
      <c r="A19259" s="10"/>
      <c r="B19259" s="10"/>
      <c r="C19259" s="10"/>
      <c r="D19259" s="10"/>
      <c r="E19259" s="10"/>
      <c r="F19259" s="10"/>
    </row>
    <row r="19260" spans="1:6" s="66" customFormat="1" ht="409.5">
      <c r="A19260" s="10"/>
      <c r="B19260" s="10"/>
      <c r="C19260" s="10"/>
      <c r="D19260" s="10"/>
      <c r="E19260" s="10"/>
      <c r="F19260" s="10"/>
    </row>
    <row r="19261" spans="1:6" s="66" customFormat="1" ht="409.5">
      <c r="A19261" s="10"/>
      <c r="B19261" s="10"/>
      <c r="C19261" s="10"/>
      <c r="D19261" s="10"/>
      <c r="E19261" s="10"/>
      <c r="F19261" s="10"/>
    </row>
    <row r="19262" spans="1:6" s="66" customFormat="1" ht="409.5">
      <c r="A19262" s="10"/>
      <c r="B19262" s="10"/>
      <c r="C19262" s="10"/>
      <c r="D19262" s="10"/>
      <c r="E19262" s="10"/>
      <c r="F19262" s="10"/>
    </row>
    <row r="19263" spans="1:6" s="66" customFormat="1" ht="409.5">
      <c r="A19263" s="10"/>
      <c r="B19263" s="10"/>
      <c r="C19263" s="10"/>
      <c r="D19263" s="10"/>
      <c r="E19263" s="10"/>
      <c r="F19263" s="10"/>
    </row>
    <row r="19264" spans="1:6" s="66" customFormat="1" ht="409.5">
      <c r="A19264" s="10"/>
      <c r="B19264" s="10"/>
      <c r="C19264" s="10"/>
      <c r="D19264" s="10"/>
      <c r="E19264" s="10"/>
      <c r="F19264" s="10"/>
    </row>
    <row r="19265" spans="1:6" s="66" customFormat="1" ht="409.5">
      <c r="A19265" s="10"/>
      <c r="B19265" s="10"/>
      <c r="C19265" s="10"/>
      <c r="D19265" s="10"/>
      <c r="E19265" s="10"/>
      <c r="F19265" s="10"/>
    </row>
    <row r="19266" spans="1:6" s="66" customFormat="1" ht="409.5">
      <c r="A19266" s="10"/>
      <c r="B19266" s="10"/>
      <c r="C19266" s="10"/>
      <c r="D19266" s="10"/>
      <c r="E19266" s="10"/>
      <c r="F19266" s="10"/>
    </row>
    <row r="19267" spans="1:6" s="66" customFormat="1" ht="409.5">
      <c r="A19267" s="10"/>
      <c r="B19267" s="10"/>
      <c r="C19267" s="10"/>
      <c r="D19267" s="10"/>
      <c r="E19267" s="10"/>
      <c r="F19267" s="10"/>
    </row>
    <row r="19268" spans="1:6" s="66" customFormat="1" ht="409.5">
      <c r="A19268" s="10"/>
      <c r="B19268" s="10"/>
      <c r="C19268" s="10"/>
      <c r="D19268" s="10"/>
      <c r="E19268" s="10"/>
      <c r="F19268" s="10"/>
    </row>
    <row r="19269" spans="1:6" s="66" customFormat="1" ht="409.5">
      <c r="A19269" s="10"/>
      <c r="B19269" s="10"/>
      <c r="C19269" s="10"/>
      <c r="D19269" s="10"/>
      <c r="E19269" s="10"/>
      <c r="F19269" s="10"/>
    </row>
    <row r="19270" spans="1:6" s="66" customFormat="1" ht="409.5">
      <c r="A19270" s="10"/>
      <c r="B19270" s="10"/>
      <c r="C19270" s="10"/>
      <c r="D19270" s="10"/>
      <c r="E19270" s="10"/>
      <c r="F19270" s="10"/>
    </row>
    <row r="19271" spans="1:6" s="66" customFormat="1" ht="409.5">
      <c r="A19271" s="10"/>
      <c r="B19271" s="10"/>
      <c r="C19271" s="10"/>
      <c r="D19271" s="10"/>
      <c r="E19271" s="10"/>
      <c r="F19271" s="10"/>
    </row>
    <row r="19272" spans="1:6" s="66" customFormat="1" ht="409.5">
      <c r="A19272" s="10"/>
      <c r="B19272" s="10"/>
      <c r="C19272" s="10"/>
      <c r="D19272" s="10"/>
      <c r="E19272" s="10"/>
      <c r="F19272" s="10"/>
    </row>
    <row r="19273" spans="1:6" s="66" customFormat="1" ht="409.5">
      <c r="A19273" s="10"/>
      <c r="B19273" s="10"/>
      <c r="C19273" s="10"/>
      <c r="D19273" s="10"/>
      <c r="E19273" s="10"/>
      <c r="F19273" s="10"/>
    </row>
    <row r="19274" spans="1:6" s="66" customFormat="1" ht="409.5">
      <c r="A19274" s="10"/>
      <c r="B19274" s="10"/>
      <c r="C19274" s="10"/>
      <c r="D19274" s="10"/>
      <c r="E19274" s="10"/>
      <c r="F19274" s="10"/>
    </row>
    <row r="19275" spans="1:6" s="66" customFormat="1" ht="409.5">
      <c r="A19275" s="10"/>
      <c r="B19275" s="10"/>
      <c r="C19275" s="10"/>
      <c r="D19275" s="10"/>
      <c r="E19275" s="10"/>
      <c r="F19275" s="10"/>
    </row>
    <row r="19276" spans="1:6" s="66" customFormat="1" ht="409.5">
      <c r="A19276" s="10"/>
      <c r="B19276" s="10"/>
      <c r="C19276" s="10"/>
      <c r="D19276" s="10"/>
      <c r="E19276" s="10"/>
      <c r="F19276" s="10"/>
    </row>
    <row r="19277" spans="1:6" s="66" customFormat="1" ht="409.5">
      <c r="A19277" s="10"/>
      <c r="B19277" s="10"/>
      <c r="C19277" s="10"/>
      <c r="D19277" s="10"/>
      <c r="E19277" s="10"/>
      <c r="F19277" s="10"/>
    </row>
    <row r="19278" spans="1:6" s="66" customFormat="1" ht="409.5">
      <c r="A19278" s="10"/>
      <c r="B19278" s="10"/>
      <c r="C19278" s="10"/>
      <c r="D19278" s="10"/>
      <c r="E19278" s="10"/>
      <c r="F19278" s="10"/>
    </row>
    <row r="19279" spans="1:6" s="66" customFormat="1" ht="409.5">
      <c r="A19279" s="10"/>
      <c r="B19279" s="10"/>
      <c r="C19279" s="10"/>
      <c r="D19279" s="10"/>
      <c r="E19279" s="10"/>
      <c r="F19279" s="10"/>
    </row>
    <row r="19280" spans="1:6" s="66" customFormat="1" ht="409.5">
      <c r="A19280" s="10"/>
      <c r="B19280" s="10"/>
      <c r="C19280" s="10"/>
      <c r="D19280" s="10"/>
      <c r="E19280" s="10"/>
      <c r="F19280" s="10"/>
    </row>
    <row r="19281" spans="1:6" s="66" customFormat="1" ht="409.5">
      <c r="A19281" s="10"/>
      <c r="B19281" s="10"/>
      <c r="C19281" s="10"/>
      <c r="D19281" s="10"/>
      <c r="E19281" s="10"/>
      <c r="F19281" s="10"/>
    </row>
    <row r="19282" spans="1:6" s="66" customFormat="1" ht="409.5">
      <c r="A19282" s="10"/>
      <c r="B19282" s="10"/>
      <c r="C19282" s="10"/>
      <c r="D19282" s="10"/>
      <c r="E19282" s="10"/>
      <c r="F19282" s="10"/>
    </row>
    <row r="19283" spans="1:6" s="66" customFormat="1" ht="409.5">
      <c r="A19283" s="10"/>
      <c r="B19283" s="10"/>
      <c r="C19283" s="10"/>
      <c r="D19283" s="10"/>
      <c r="E19283" s="10"/>
      <c r="F19283" s="10"/>
    </row>
    <row r="19284" spans="1:6" s="66" customFormat="1" ht="409.5">
      <c r="A19284" s="10"/>
      <c r="B19284" s="10"/>
      <c r="C19284" s="10"/>
      <c r="D19284" s="10"/>
      <c r="E19284" s="10"/>
      <c r="F19284" s="10"/>
    </row>
    <row r="19285" spans="1:6" s="66" customFormat="1" ht="409.5">
      <c r="A19285" s="10"/>
      <c r="B19285" s="10"/>
      <c r="C19285" s="10"/>
      <c r="D19285" s="10"/>
      <c r="E19285" s="10"/>
      <c r="F19285" s="10"/>
    </row>
    <row r="19286" spans="1:6" s="66" customFormat="1" ht="409.5">
      <c r="A19286" s="10"/>
      <c r="B19286" s="10"/>
      <c r="C19286" s="10"/>
      <c r="D19286" s="10"/>
      <c r="E19286" s="10"/>
      <c r="F19286" s="10"/>
    </row>
    <row r="19287" spans="1:6" s="66" customFormat="1" ht="409.5">
      <c r="A19287" s="10"/>
      <c r="B19287" s="10"/>
      <c r="C19287" s="10"/>
      <c r="D19287" s="10"/>
      <c r="E19287" s="10"/>
      <c r="F19287" s="10"/>
    </row>
    <row r="19288" spans="1:6" s="66" customFormat="1" ht="409.5">
      <c r="A19288" s="10"/>
      <c r="B19288" s="10"/>
      <c r="C19288" s="10"/>
      <c r="D19288" s="10"/>
      <c r="E19288" s="10"/>
      <c r="F19288" s="10"/>
    </row>
    <row r="19289" spans="1:6" s="66" customFormat="1" ht="409.5">
      <c r="A19289" s="10"/>
      <c r="B19289" s="10"/>
      <c r="C19289" s="10"/>
      <c r="D19289" s="10"/>
      <c r="E19289" s="10"/>
      <c r="F19289" s="10"/>
    </row>
    <row r="19290" spans="1:6" s="66" customFormat="1" ht="409.5">
      <c r="A19290" s="10"/>
      <c r="B19290" s="10"/>
      <c r="C19290" s="10"/>
      <c r="D19290" s="10"/>
      <c r="E19290" s="10"/>
      <c r="F19290" s="10"/>
    </row>
    <row r="19291" spans="1:6" s="66" customFormat="1" ht="409.5">
      <c r="A19291" s="10"/>
      <c r="B19291" s="10"/>
      <c r="C19291" s="10"/>
      <c r="D19291" s="10"/>
      <c r="E19291" s="10"/>
      <c r="F19291" s="10"/>
    </row>
    <row r="19292" spans="1:6" s="66" customFormat="1" ht="409.5">
      <c r="A19292" s="10"/>
      <c r="B19292" s="10"/>
      <c r="C19292" s="10"/>
      <c r="D19292" s="10"/>
      <c r="E19292" s="10"/>
      <c r="F19292" s="10"/>
    </row>
    <row r="19293" spans="1:6" s="66" customFormat="1" ht="409.5">
      <c r="A19293" s="10"/>
      <c r="B19293" s="10"/>
      <c r="C19293" s="10"/>
      <c r="D19293" s="10"/>
      <c r="E19293" s="10"/>
      <c r="F19293" s="10"/>
    </row>
    <row r="19294" spans="1:6" s="66" customFormat="1" ht="409.5">
      <c r="A19294" s="10"/>
      <c r="B19294" s="10"/>
      <c r="C19294" s="10"/>
      <c r="D19294" s="10"/>
      <c r="E19294" s="10"/>
      <c r="F19294" s="10"/>
    </row>
    <row r="19295" spans="1:6" s="66" customFormat="1" ht="409.5">
      <c r="A19295" s="10"/>
      <c r="B19295" s="10"/>
      <c r="C19295" s="10"/>
      <c r="D19295" s="10"/>
      <c r="E19295" s="10"/>
      <c r="F19295" s="10"/>
    </row>
    <row r="19296" spans="1:6" s="66" customFormat="1" ht="409.5">
      <c r="A19296" s="10"/>
      <c r="B19296" s="10"/>
      <c r="C19296" s="10"/>
      <c r="D19296" s="10"/>
      <c r="E19296" s="10"/>
      <c r="F19296" s="10"/>
    </row>
    <row r="19297" spans="1:6" s="66" customFormat="1" ht="409.5">
      <c r="A19297" s="10"/>
      <c r="B19297" s="10"/>
      <c r="C19297" s="10"/>
      <c r="D19297" s="10"/>
      <c r="E19297" s="10"/>
      <c r="F19297" s="10"/>
    </row>
    <row r="19298" spans="1:6" s="66" customFormat="1" ht="409.5">
      <c r="A19298" s="10"/>
      <c r="B19298" s="10"/>
      <c r="C19298" s="10"/>
      <c r="D19298" s="10"/>
      <c r="E19298" s="10"/>
      <c r="F19298" s="10"/>
    </row>
    <row r="19299" spans="1:6" s="66" customFormat="1" ht="409.5">
      <c r="A19299" s="10"/>
      <c r="B19299" s="10"/>
      <c r="C19299" s="10"/>
      <c r="D19299" s="10"/>
      <c r="E19299" s="10"/>
      <c r="F19299" s="10"/>
    </row>
    <row r="19300" spans="1:6" s="66" customFormat="1" ht="409.5">
      <c r="A19300" s="10"/>
      <c r="B19300" s="10"/>
      <c r="C19300" s="10"/>
      <c r="D19300" s="10"/>
      <c r="E19300" s="10"/>
      <c r="F19300" s="10"/>
    </row>
    <row r="19301" spans="1:6" s="66" customFormat="1" ht="409.5">
      <c r="A19301" s="10"/>
      <c r="B19301" s="10"/>
      <c r="C19301" s="10"/>
      <c r="D19301" s="10"/>
      <c r="E19301" s="10"/>
      <c r="F19301" s="10"/>
    </row>
    <row r="19302" spans="1:6" s="66" customFormat="1" ht="409.5">
      <c r="A19302" s="10"/>
      <c r="B19302" s="10"/>
      <c r="C19302" s="10"/>
      <c r="D19302" s="10"/>
      <c r="E19302" s="10"/>
      <c r="F19302" s="10"/>
    </row>
    <row r="19303" spans="1:6" s="66" customFormat="1" ht="409.5">
      <c r="A19303" s="10"/>
      <c r="B19303" s="10"/>
      <c r="C19303" s="10"/>
      <c r="D19303" s="10"/>
      <c r="E19303" s="10"/>
      <c r="F19303" s="10"/>
    </row>
    <row r="19304" spans="1:6" s="66" customFormat="1" ht="409.5">
      <c r="A19304" s="10"/>
      <c r="B19304" s="10"/>
      <c r="C19304" s="10"/>
      <c r="D19304" s="10"/>
      <c r="E19304" s="10"/>
      <c r="F19304" s="10"/>
    </row>
    <row r="19305" spans="1:6" s="66" customFormat="1" ht="409.5">
      <c r="A19305" s="10"/>
      <c r="B19305" s="10"/>
      <c r="C19305" s="10"/>
      <c r="D19305" s="10"/>
      <c r="E19305" s="10"/>
      <c r="F19305" s="10"/>
    </row>
    <row r="19306" spans="1:6" s="66" customFormat="1" ht="409.5">
      <c r="A19306" s="10"/>
      <c r="B19306" s="10"/>
      <c r="C19306" s="10"/>
      <c r="D19306" s="10"/>
      <c r="E19306" s="10"/>
      <c r="F19306" s="10"/>
    </row>
    <row r="19307" spans="1:6" s="66" customFormat="1" ht="409.5">
      <c r="A19307" s="10"/>
      <c r="B19307" s="10"/>
      <c r="C19307" s="10"/>
      <c r="D19307" s="10"/>
      <c r="E19307" s="10"/>
      <c r="F19307" s="10"/>
    </row>
    <row r="19308" spans="1:6" s="66" customFormat="1" ht="409.5">
      <c r="A19308" s="10"/>
      <c r="B19308" s="10"/>
      <c r="C19308" s="10"/>
      <c r="D19308" s="10"/>
      <c r="E19308" s="10"/>
      <c r="F19308" s="10"/>
    </row>
    <row r="19309" spans="1:6" s="66" customFormat="1" ht="409.5">
      <c r="A19309" s="10"/>
      <c r="B19309" s="10"/>
      <c r="C19309" s="10"/>
      <c r="D19309" s="10"/>
      <c r="E19309" s="10"/>
      <c r="F19309" s="10"/>
    </row>
    <row r="19310" spans="1:6" s="66" customFormat="1" ht="409.5">
      <c r="A19310" s="10"/>
      <c r="B19310" s="10"/>
      <c r="C19310" s="10"/>
      <c r="D19310" s="10"/>
      <c r="E19310" s="10"/>
      <c r="F19310" s="10"/>
    </row>
    <row r="19311" spans="1:6" s="66" customFormat="1" ht="409.5">
      <c r="A19311" s="10"/>
      <c r="B19311" s="10"/>
      <c r="C19311" s="10"/>
      <c r="D19311" s="10"/>
      <c r="E19311" s="10"/>
      <c r="F19311" s="10"/>
    </row>
    <row r="19312" spans="1:6" s="66" customFormat="1" ht="409.5">
      <c r="A19312" s="10"/>
      <c r="B19312" s="10"/>
      <c r="C19312" s="10"/>
      <c r="D19312" s="10"/>
      <c r="E19312" s="10"/>
      <c r="F19312" s="10"/>
    </row>
    <row r="19313" spans="1:6" s="66" customFormat="1" ht="409.5">
      <c r="A19313" s="10"/>
      <c r="B19313" s="10"/>
      <c r="C19313" s="10"/>
      <c r="D19313" s="10"/>
      <c r="E19313" s="10"/>
      <c r="F19313" s="10"/>
    </row>
    <row r="19314" spans="1:6" s="66" customFormat="1" ht="409.5">
      <c r="A19314" s="10"/>
      <c r="B19314" s="10"/>
      <c r="C19314" s="10"/>
      <c r="D19314" s="10"/>
      <c r="E19314" s="10"/>
      <c r="F19314" s="10"/>
    </row>
    <row r="19315" spans="1:6" s="66" customFormat="1" ht="409.5">
      <c r="A19315" s="10"/>
      <c r="B19315" s="10"/>
      <c r="C19315" s="10"/>
      <c r="D19315" s="10"/>
      <c r="E19315" s="10"/>
      <c r="F19315" s="10"/>
    </row>
    <row r="19316" spans="1:6" s="66" customFormat="1" ht="409.5">
      <c r="A19316" s="10"/>
      <c r="B19316" s="10"/>
      <c r="C19316" s="10"/>
      <c r="D19316" s="10"/>
      <c r="E19316" s="10"/>
      <c r="F19316" s="10"/>
    </row>
    <row r="19317" spans="1:6" s="66" customFormat="1" ht="409.5">
      <c r="A19317" s="10"/>
      <c r="B19317" s="10"/>
      <c r="C19317" s="10"/>
      <c r="D19317" s="10"/>
      <c r="E19317" s="10"/>
      <c r="F19317" s="10"/>
    </row>
    <row r="19318" spans="1:6" s="66" customFormat="1" ht="409.5">
      <c r="A19318" s="10"/>
      <c r="B19318" s="10"/>
      <c r="C19318" s="10"/>
      <c r="D19318" s="10"/>
      <c r="E19318" s="10"/>
      <c r="F19318" s="10"/>
    </row>
    <row r="19319" spans="1:6" s="66" customFormat="1" ht="409.5">
      <c r="A19319" s="10"/>
      <c r="B19319" s="10"/>
      <c r="C19319" s="10"/>
      <c r="D19319" s="10"/>
      <c r="E19319" s="10"/>
      <c r="F19319" s="10"/>
    </row>
    <row r="19320" spans="1:6" s="66" customFormat="1" ht="409.5">
      <c r="A19320" s="10"/>
      <c r="B19320" s="10"/>
      <c r="C19320" s="10"/>
      <c r="D19320" s="10"/>
      <c r="E19320" s="10"/>
      <c r="F19320" s="10"/>
    </row>
    <row r="19321" spans="1:6" s="66" customFormat="1" ht="409.5">
      <c r="A19321" s="10"/>
      <c r="B19321" s="10"/>
      <c r="C19321" s="10"/>
      <c r="D19321" s="10"/>
      <c r="E19321" s="10"/>
      <c r="F19321" s="10"/>
    </row>
    <row r="19322" spans="1:6" s="66" customFormat="1" ht="409.5">
      <c r="A19322" s="10"/>
      <c r="B19322" s="10"/>
      <c r="C19322" s="10"/>
      <c r="D19322" s="10"/>
      <c r="E19322" s="10"/>
      <c r="F19322" s="10"/>
    </row>
    <row r="19323" spans="1:6" s="66" customFormat="1" ht="409.5">
      <c r="A19323" s="10"/>
      <c r="B19323" s="10"/>
      <c r="C19323" s="10"/>
      <c r="D19323" s="10"/>
      <c r="E19323" s="10"/>
      <c r="F19323" s="10"/>
    </row>
    <row r="19324" spans="1:6" s="66" customFormat="1" ht="409.5">
      <c r="A19324" s="10"/>
      <c r="B19324" s="10"/>
      <c r="C19324" s="10"/>
      <c r="D19324" s="10"/>
      <c r="E19324" s="10"/>
      <c r="F19324" s="10"/>
    </row>
    <row r="19325" spans="1:6" s="66" customFormat="1" ht="409.5">
      <c r="A19325" s="10"/>
      <c r="B19325" s="10"/>
      <c r="C19325" s="10"/>
      <c r="D19325" s="10"/>
      <c r="E19325" s="10"/>
      <c r="F19325" s="10"/>
    </row>
    <row r="19326" spans="1:6" s="66" customFormat="1" ht="409.5">
      <c r="A19326" s="10"/>
      <c r="B19326" s="10"/>
      <c r="C19326" s="10"/>
      <c r="D19326" s="10"/>
      <c r="E19326" s="10"/>
      <c r="F19326" s="10"/>
    </row>
    <row r="19327" spans="1:6" s="66" customFormat="1" ht="409.5">
      <c r="A19327" s="10"/>
      <c r="B19327" s="10"/>
      <c r="C19327" s="10"/>
      <c r="D19327" s="10"/>
      <c r="E19327" s="10"/>
      <c r="F19327" s="10"/>
    </row>
    <row r="19328" spans="1:6" s="66" customFormat="1" ht="409.5">
      <c r="A19328" s="10"/>
      <c r="B19328" s="10"/>
      <c r="C19328" s="10"/>
      <c r="D19328" s="10"/>
      <c r="E19328" s="10"/>
      <c r="F19328" s="10"/>
    </row>
    <row r="19329" spans="1:6" s="66" customFormat="1" ht="409.5">
      <c r="A19329" s="10"/>
      <c r="B19329" s="10"/>
      <c r="C19329" s="10"/>
      <c r="D19329" s="10"/>
      <c r="E19329" s="10"/>
      <c r="F19329" s="10"/>
    </row>
    <row r="19330" spans="1:6" s="66" customFormat="1" ht="409.5">
      <c r="A19330" s="10"/>
      <c r="B19330" s="10"/>
      <c r="C19330" s="10"/>
      <c r="D19330" s="10"/>
      <c r="E19330" s="10"/>
      <c r="F19330" s="10"/>
    </row>
    <row r="19331" spans="1:6" s="66" customFormat="1" ht="409.5">
      <c r="A19331" s="10"/>
      <c r="B19331" s="10"/>
      <c r="C19331" s="10"/>
      <c r="D19331" s="10"/>
      <c r="E19331" s="10"/>
      <c r="F19331" s="10"/>
    </row>
    <row r="19332" spans="1:6" s="66" customFormat="1" ht="409.5">
      <c r="A19332" s="10"/>
      <c r="B19332" s="10"/>
      <c r="C19332" s="10"/>
      <c r="D19332" s="10"/>
      <c r="E19332" s="10"/>
      <c r="F19332" s="10"/>
    </row>
    <row r="19333" spans="1:6" s="66" customFormat="1" ht="409.5">
      <c r="A19333" s="10"/>
      <c r="B19333" s="10"/>
      <c r="C19333" s="10"/>
      <c r="D19333" s="10"/>
      <c r="E19333" s="10"/>
      <c r="F19333" s="10"/>
    </row>
    <row r="19334" spans="1:6" s="66" customFormat="1" ht="409.5">
      <c r="A19334" s="10"/>
      <c r="B19334" s="10"/>
      <c r="C19334" s="10"/>
      <c r="D19334" s="10"/>
      <c r="E19334" s="10"/>
      <c r="F19334" s="10"/>
    </row>
    <row r="19335" spans="1:6" s="66" customFormat="1" ht="409.5">
      <c r="A19335" s="10"/>
      <c r="B19335" s="10"/>
      <c r="C19335" s="10"/>
      <c r="D19335" s="10"/>
      <c r="E19335" s="10"/>
      <c r="F19335" s="10"/>
    </row>
    <row r="19336" spans="1:6" s="66" customFormat="1" ht="409.5">
      <c r="A19336" s="10"/>
      <c r="B19336" s="10"/>
      <c r="C19336" s="10"/>
      <c r="D19336" s="10"/>
      <c r="E19336" s="10"/>
      <c r="F19336" s="10"/>
    </row>
    <row r="19337" spans="1:6" s="66" customFormat="1" ht="409.5">
      <c r="A19337" s="10"/>
      <c r="B19337" s="10"/>
      <c r="C19337" s="10"/>
      <c r="D19337" s="10"/>
      <c r="E19337" s="10"/>
      <c r="F19337" s="10"/>
    </row>
    <row r="19338" spans="1:6" s="66" customFormat="1" ht="409.5">
      <c r="A19338" s="10"/>
      <c r="B19338" s="10"/>
      <c r="C19338" s="10"/>
      <c r="D19338" s="10"/>
      <c r="E19338" s="10"/>
      <c r="F19338" s="10"/>
    </row>
    <row r="19339" spans="1:6" s="66" customFormat="1" ht="409.5">
      <c r="A19339" s="10"/>
      <c r="B19339" s="10"/>
      <c r="C19339" s="10"/>
      <c r="D19339" s="10"/>
      <c r="E19339" s="10"/>
      <c r="F19339" s="10"/>
    </row>
    <row r="19340" spans="1:6" s="66" customFormat="1" ht="409.5">
      <c r="A19340" s="10"/>
      <c r="B19340" s="10"/>
      <c r="C19340" s="10"/>
      <c r="D19340" s="10"/>
      <c r="E19340" s="10"/>
      <c r="F19340" s="10"/>
    </row>
    <row r="19341" spans="1:6" s="66" customFormat="1" ht="409.5">
      <c r="A19341" s="10"/>
      <c r="B19341" s="10"/>
      <c r="C19341" s="10"/>
      <c r="D19341" s="10"/>
      <c r="E19341" s="10"/>
      <c r="F19341" s="10"/>
    </row>
    <row r="19342" spans="1:6" s="66" customFormat="1" ht="409.5">
      <c r="A19342" s="10"/>
      <c r="B19342" s="10"/>
      <c r="C19342" s="10"/>
      <c r="D19342" s="10"/>
      <c r="E19342" s="10"/>
      <c r="F19342" s="10"/>
    </row>
    <row r="19343" spans="1:6" s="66" customFormat="1" ht="409.5">
      <c r="A19343" s="10"/>
      <c r="B19343" s="10"/>
      <c r="C19343" s="10"/>
      <c r="D19343" s="10"/>
      <c r="E19343" s="10"/>
      <c r="F19343" s="10"/>
    </row>
    <row r="19344" spans="1:6" s="66" customFormat="1" ht="409.5">
      <c r="A19344" s="10"/>
      <c r="B19344" s="10"/>
      <c r="C19344" s="10"/>
      <c r="D19344" s="10"/>
      <c r="E19344" s="10"/>
      <c r="F19344" s="10"/>
    </row>
    <row r="19345" spans="1:6" s="66" customFormat="1" ht="409.5">
      <c r="A19345" s="10"/>
      <c r="B19345" s="10"/>
      <c r="C19345" s="10"/>
      <c r="D19345" s="10"/>
      <c r="E19345" s="10"/>
      <c r="F19345" s="10"/>
    </row>
    <row r="19346" spans="1:6" s="66" customFormat="1" ht="409.5">
      <c r="A19346" s="10"/>
      <c r="B19346" s="10"/>
      <c r="C19346" s="10"/>
      <c r="D19346" s="10"/>
      <c r="E19346" s="10"/>
      <c r="F19346" s="10"/>
    </row>
    <row r="19347" spans="1:6" s="66" customFormat="1" ht="409.5">
      <c r="A19347" s="10"/>
      <c r="B19347" s="10"/>
      <c r="C19347" s="10"/>
      <c r="D19347" s="10"/>
      <c r="E19347" s="10"/>
      <c r="F19347" s="10"/>
    </row>
    <row r="19348" spans="1:6" s="66" customFormat="1" ht="409.5">
      <c r="A19348" s="10"/>
      <c r="B19348" s="10"/>
      <c r="C19348" s="10"/>
      <c r="D19348" s="10"/>
      <c r="E19348" s="10"/>
      <c r="F19348" s="10"/>
    </row>
    <row r="19349" spans="1:6" s="66" customFormat="1" ht="409.5">
      <c r="A19349" s="10"/>
      <c r="B19349" s="10"/>
      <c r="C19349" s="10"/>
      <c r="D19349" s="10"/>
      <c r="E19349" s="10"/>
      <c r="F19349" s="10"/>
    </row>
    <row r="19350" spans="1:6" s="66" customFormat="1" ht="409.5">
      <c r="A19350" s="10"/>
      <c r="B19350" s="10"/>
      <c r="C19350" s="10"/>
      <c r="D19350" s="10"/>
      <c r="E19350" s="10"/>
      <c r="F19350" s="10"/>
    </row>
    <row r="19351" spans="1:6" s="66" customFormat="1" ht="409.5">
      <c r="A19351" s="10"/>
      <c r="B19351" s="10"/>
      <c r="C19351" s="10"/>
      <c r="D19351" s="10"/>
      <c r="E19351" s="10"/>
      <c r="F19351" s="10"/>
    </row>
    <row r="19352" spans="1:6" s="66" customFormat="1" ht="409.5">
      <c r="A19352" s="10"/>
      <c r="B19352" s="10"/>
      <c r="C19352" s="10"/>
      <c r="D19352" s="10"/>
      <c r="E19352" s="10"/>
      <c r="F19352" s="10"/>
    </row>
    <row r="19353" spans="1:6" s="66" customFormat="1" ht="409.5">
      <c r="A19353" s="10"/>
      <c r="B19353" s="10"/>
      <c r="C19353" s="10"/>
      <c r="D19353" s="10"/>
      <c r="E19353" s="10"/>
      <c r="F19353" s="10"/>
    </row>
    <row r="19354" spans="1:6" s="66" customFormat="1" ht="409.5">
      <c r="A19354" s="10"/>
      <c r="B19354" s="10"/>
      <c r="C19354" s="10"/>
      <c r="D19354" s="10"/>
      <c r="E19354" s="10"/>
      <c r="F19354" s="10"/>
    </row>
    <row r="19355" spans="1:6" s="66" customFormat="1" ht="409.5">
      <c r="A19355" s="10"/>
      <c r="B19355" s="10"/>
      <c r="C19355" s="10"/>
      <c r="D19355" s="10"/>
      <c r="E19355" s="10"/>
      <c r="F19355" s="10"/>
    </row>
    <row r="19356" spans="1:6" s="66" customFormat="1" ht="409.5">
      <c r="A19356" s="10"/>
      <c r="B19356" s="10"/>
      <c r="C19356" s="10"/>
      <c r="D19356" s="10"/>
      <c r="E19356" s="10"/>
      <c r="F19356" s="10"/>
    </row>
    <row r="19357" spans="1:6" s="66" customFormat="1" ht="409.5">
      <c r="A19357" s="10"/>
      <c r="B19357" s="10"/>
      <c r="C19357" s="10"/>
      <c r="D19357" s="10"/>
      <c r="E19357" s="10"/>
      <c r="F19357" s="10"/>
    </row>
    <row r="19358" spans="1:6" s="66" customFormat="1" ht="409.5">
      <c r="A19358" s="10"/>
      <c r="B19358" s="10"/>
      <c r="C19358" s="10"/>
      <c r="D19358" s="10"/>
      <c r="E19358" s="10"/>
      <c r="F19358" s="10"/>
    </row>
    <row r="19359" spans="1:6" s="66" customFormat="1" ht="409.5">
      <c r="A19359" s="10"/>
      <c r="B19359" s="10"/>
      <c r="C19359" s="10"/>
      <c r="D19359" s="10"/>
      <c r="E19359" s="10"/>
      <c r="F19359" s="10"/>
    </row>
    <row r="19360" spans="1:6" s="66" customFormat="1" ht="409.5">
      <c r="A19360" s="10"/>
      <c r="B19360" s="10"/>
      <c r="C19360" s="10"/>
      <c r="D19360" s="10"/>
      <c r="E19360" s="10"/>
      <c r="F19360" s="10"/>
    </row>
    <row r="19361" spans="1:6" s="66" customFormat="1" ht="409.5">
      <c r="A19361" s="10"/>
      <c r="B19361" s="10"/>
      <c r="C19361" s="10"/>
      <c r="D19361" s="10"/>
      <c r="E19361" s="10"/>
      <c r="F19361" s="10"/>
    </row>
    <row r="19362" spans="1:6" s="66" customFormat="1" ht="409.5">
      <c r="A19362" s="10"/>
      <c r="B19362" s="10"/>
      <c r="C19362" s="10"/>
      <c r="D19362" s="10"/>
      <c r="E19362" s="10"/>
      <c r="F19362" s="10"/>
    </row>
    <row r="19363" spans="1:6" s="66" customFormat="1" ht="409.5">
      <c r="A19363" s="10"/>
      <c r="B19363" s="10"/>
      <c r="C19363" s="10"/>
      <c r="D19363" s="10"/>
      <c r="E19363" s="10"/>
      <c r="F19363" s="10"/>
    </row>
    <row r="19364" spans="1:6" s="66" customFormat="1" ht="409.5">
      <c r="A19364" s="10"/>
      <c r="B19364" s="10"/>
      <c r="C19364" s="10"/>
      <c r="D19364" s="10"/>
      <c r="E19364" s="10"/>
      <c r="F19364" s="10"/>
    </row>
    <row r="19365" spans="1:6" s="66" customFormat="1" ht="409.5">
      <c r="A19365" s="10"/>
      <c r="B19365" s="10"/>
      <c r="C19365" s="10"/>
      <c r="D19365" s="10"/>
      <c r="E19365" s="10"/>
      <c r="F19365" s="10"/>
    </row>
    <row r="19366" spans="1:6" s="66" customFormat="1" ht="409.5">
      <c r="A19366" s="10"/>
      <c r="B19366" s="10"/>
      <c r="C19366" s="10"/>
      <c r="D19366" s="10"/>
      <c r="E19366" s="10"/>
      <c r="F19366" s="10"/>
    </row>
    <row r="19367" spans="1:6" s="66" customFormat="1" ht="409.5">
      <c r="A19367" s="10"/>
      <c r="B19367" s="10"/>
      <c r="C19367" s="10"/>
      <c r="D19367" s="10"/>
      <c r="E19367" s="10"/>
      <c r="F19367" s="10"/>
    </row>
    <row r="19368" spans="1:6" s="66" customFormat="1" ht="409.5">
      <c r="A19368" s="10"/>
      <c r="B19368" s="10"/>
      <c r="C19368" s="10"/>
      <c r="D19368" s="10"/>
      <c r="E19368" s="10"/>
      <c r="F19368" s="10"/>
    </row>
    <row r="19369" spans="1:6" s="66" customFormat="1" ht="409.5">
      <c r="A19369" s="10"/>
      <c r="B19369" s="10"/>
      <c r="C19369" s="10"/>
      <c r="D19369" s="10"/>
      <c r="E19369" s="10"/>
      <c r="F19369" s="10"/>
    </row>
    <row r="19370" spans="1:6" s="66" customFormat="1" ht="409.5">
      <c r="A19370" s="10"/>
      <c r="B19370" s="10"/>
      <c r="C19370" s="10"/>
      <c r="D19370" s="10"/>
      <c r="E19370" s="10"/>
      <c r="F19370" s="10"/>
    </row>
    <row r="19371" spans="1:6" s="66" customFormat="1" ht="409.5">
      <c r="A19371" s="10"/>
      <c r="B19371" s="10"/>
      <c r="C19371" s="10"/>
      <c r="D19371" s="10"/>
      <c r="E19371" s="10"/>
      <c r="F19371" s="10"/>
    </row>
    <row r="19372" spans="1:6" s="66" customFormat="1" ht="409.5">
      <c r="A19372" s="10"/>
      <c r="B19372" s="10"/>
      <c r="C19372" s="10"/>
      <c r="D19372" s="10"/>
      <c r="E19372" s="10"/>
      <c r="F19372" s="10"/>
    </row>
    <row r="19373" spans="1:6" s="66" customFormat="1" ht="409.5">
      <c r="A19373" s="10"/>
      <c r="B19373" s="10"/>
      <c r="C19373" s="10"/>
      <c r="D19373" s="10"/>
      <c r="E19373" s="10"/>
      <c r="F19373" s="10"/>
    </row>
    <row r="19374" spans="1:6" s="66" customFormat="1" ht="409.5">
      <c r="A19374" s="10"/>
      <c r="B19374" s="10"/>
      <c r="C19374" s="10"/>
      <c r="D19374" s="10"/>
      <c r="E19374" s="10"/>
      <c r="F19374" s="10"/>
    </row>
    <row r="19375" spans="1:6" s="66" customFormat="1" ht="409.5">
      <c r="A19375" s="10"/>
      <c r="B19375" s="10"/>
      <c r="C19375" s="10"/>
      <c r="D19375" s="10"/>
      <c r="E19375" s="10"/>
      <c r="F19375" s="10"/>
    </row>
    <row r="19376" spans="1:6" s="66" customFormat="1" ht="409.5">
      <c r="A19376" s="10"/>
      <c r="B19376" s="10"/>
      <c r="C19376" s="10"/>
      <c r="D19376" s="10"/>
      <c r="E19376" s="10"/>
      <c r="F19376" s="10"/>
    </row>
    <row r="19377" spans="1:6" s="66" customFormat="1" ht="409.5">
      <c r="A19377" s="10"/>
      <c r="B19377" s="10"/>
      <c r="C19377" s="10"/>
      <c r="D19377" s="10"/>
      <c r="E19377" s="10"/>
      <c r="F19377" s="10"/>
    </row>
    <row r="19378" spans="1:6" s="66" customFormat="1" ht="409.5">
      <c r="A19378" s="10"/>
      <c r="B19378" s="10"/>
      <c r="C19378" s="10"/>
      <c r="D19378" s="10"/>
      <c r="E19378" s="10"/>
      <c r="F19378" s="10"/>
    </row>
    <row r="19379" spans="1:6" s="66" customFormat="1" ht="409.5">
      <c r="A19379" s="10"/>
      <c r="B19379" s="10"/>
      <c r="C19379" s="10"/>
      <c r="D19379" s="10"/>
      <c r="E19379" s="10"/>
      <c r="F19379" s="10"/>
    </row>
    <row r="19380" spans="1:6" s="66" customFormat="1" ht="409.5">
      <c r="A19380" s="10"/>
      <c r="B19380" s="10"/>
      <c r="C19380" s="10"/>
      <c r="D19380" s="10"/>
      <c r="E19380" s="10"/>
      <c r="F19380" s="10"/>
    </row>
    <row r="19381" spans="1:6" s="66" customFormat="1" ht="409.5">
      <c r="A19381" s="10"/>
      <c r="B19381" s="10"/>
      <c r="C19381" s="10"/>
      <c r="D19381" s="10"/>
      <c r="E19381" s="10"/>
      <c r="F19381" s="10"/>
    </row>
    <row r="19382" spans="1:6" s="66" customFormat="1" ht="409.5">
      <c r="A19382" s="10"/>
      <c r="B19382" s="10"/>
      <c r="C19382" s="10"/>
      <c r="D19382" s="10"/>
      <c r="E19382" s="10"/>
      <c r="F19382" s="10"/>
    </row>
    <row r="19383" spans="1:6" s="66" customFormat="1" ht="409.5">
      <c r="A19383" s="10"/>
      <c r="B19383" s="10"/>
      <c r="C19383" s="10"/>
      <c r="D19383" s="10"/>
      <c r="E19383" s="10"/>
      <c r="F19383" s="10"/>
    </row>
    <row r="19384" spans="1:6" s="66" customFormat="1" ht="409.5">
      <c r="A19384" s="10"/>
      <c r="B19384" s="10"/>
      <c r="C19384" s="10"/>
      <c r="D19384" s="10"/>
      <c r="E19384" s="10"/>
      <c r="F19384" s="10"/>
    </row>
    <row r="19385" spans="1:6" s="66" customFormat="1" ht="409.5">
      <c r="A19385" s="10"/>
      <c r="B19385" s="10"/>
      <c r="C19385" s="10"/>
      <c r="D19385" s="10"/>
      <c r="E19385" s="10"/>
      <c r="F19385" s="10"/>
    </row>
    <row r="19386" spans="1:6" s="66" customFormat="1" ht="409.5">
      <c r="A19386" s="10"/>
      <c r="B19386" s="10"/>
      <c r="C19386" s="10"/>
      <c r="D19386" s="10"/>
      <c r="E19386" s="10"/>
      <c r="F19386" s="10"/>
    </row>
    <row r="19387" spans="1:6" s="66" customFormat="1" ht="409.5">
      <c r="A19387" s="10"/>
      <c r="B19387" s="10"/>
      <c r="C19387" s="10"/>
      <c r="D19387" s="10"/>
      <c r="E19387" s="10"/>
      <c r="F19387" s="10"/>
    </row>
    <row r="19388" spans="1:6" s="66" customFormat="1" ht="409.5">
      <c r="A19388" s="10"/>
      <c r="B19388" s="10"/>
      <c r="C19388" s="10"/>
      <c r="D19388" s="10"/>
      <c r="E19388" s="10"/>
      <c r="F19388" s="10"/>
    </row>
    <row r="19389" spans="1:6" s="66" customFormat="1" ht="409.5">
      <c r="A19389" s="10"/>
      <c r="B19389" s="10"/>
      <c r="C19389" s="10"/>
      <c r="D19389" s="10"/>
      <c r="E19389" s="10"/>
      <c r="F19389" s="10"/>
    </row>
    <row r="19390" spans="1:6" s="66" customFormat="1" ht="409.5">
      <c r="A19390" s="10"/>
      <c r="B19390" s="10"/>
      <c r="C19390" s="10"/>
      <c r="D19390" s="10"/>
      <c r="E19390" s="10"/>
      <c r="F19390" s="10"/>
    </row>
    <row r="19391" spans="1:6" s="66" customFormat="1" ht="409.5">
      <c r="A19391" s="10"/>
      <c r="B19391" s="10"/>
      <c r="C19391" s="10"/>
      <c r="D19391" s="10"/>
      <c r="E19391" s="10"/>
      <c r="F19391" s="10"/>
    </row>
    <row r="19392" spans="1:6" s="66" customFormat="1" ht="409.5">
      <c r="A19392" s="10"/>
      <c r="B19392" s="10"/>
      <c r="C19392" s="10"/>
      <c r="D19392" s="10"/>
      <c r="E19392" s="10"/>
      <c r="F19392" s="10"/>
    </row>
    <row r="19393" spans="1:6" s="66" customFormat="1" ht="409.5">
      <c r="A19393" s="10"/>
      <c r="B19393" s="10"/>
      <c r="C19393" s="10"/>
      <c r="D19393" s="10"/>
      <c r="E19393" s="10"/>
      <c r="F19393" s="10"/>
    </row>
    <row r="19394" spans="1:6" s="66" customFormat="1" ht="409.5">
      <c r="A19394" s="10"/>
      <c r="B19394" s="10"/>
      <c r="C19394" s="10"/>
      <c r="D19394" s="10"/>
      <c r="E19394" s="10"/>
      <c r="F19394" s="10"/>
    </row>
    <row r="19395" spans="1:6" s="66" customFormat="1" ht="409.5">
      <c r="A19395" s="10"/>
      <c r="B19395" s="10"/>
      <c r="C19395" s="10"/>
      <c r="D19395" s="10"/>
      <c r="E19395" s="10"/>
      <c r="F19395" s="10"/>
    </row>
    <row r="19396" spans="1:6" s="66" customFormat="1" ht="409.5">
      <c r="A19396" s="10"/>
      <c r="B19396" s="10"/>
      <c r="C19396" s="10"/>
      <c r="D19396" s="10"/>
      <c r="E19396" s="10"/>
      <c r="F19396" s="10"/>
    </row>
    <row r="19397" spans="1:6" s="66" customFormat="1" ht="409.5">
      <c r="A19397" s="10"/>
      <c r="B19397" s="10"/>
      <c r="C19397" s="10"/>
      <c r="D19397" s="10"/>
      <c r="E19397" s="10"/>
      <c r="F19397" s="10"/>
    </row>
    <row r="19398" spans="1:6" s="66" customFormat="1" ht="409.5">
      <c r="A19398" s="10"/>
      <c r="B19398" s="10"/>
      <c r="C19398" s="10"/>
      <c r="D19398" s="10"/>
      <c r="E19398" s="10"/>
      <c r="F19398" s="10"/>
    </row>
    <row r="19399" spans="1:6" s="66" customFormat="1" ht="409.5">
      <c r="A19399" s="10"/>
      <c r="B19399" s="10"/>
      <c r="C19399" s="10"/>
      <c r="D19399" s="10"/>
      <c r="E19399" s="10"/>
      <c r="F19399" s="10"/>
    </row>
    <row r="19400" spans="1:6" s="66" customFormat="1" ht="409.5">
      <c r="A19400" s="10"/>
      <c r="B19400" s="10"/>
      <c r="C19400" s="10"/>
      <c r="D19400" s="10"/>
      <c r="E19400" s="10"/>
      <c r="F19400" s="10"/>
    </row>
    <row r="19401" spans="1:6" s="66" customFormat="1" ht="409.5">
      <c r="A19401" s="10"/>
      <c r="B19401" s="10"/>
      <c r="C19401" s="10"/>
      <c r="D19401" s="10"/>
      <c r="E19401" s="10"/>
      <c r="F19401" s="10"/>
    </row>
    <row r="19402" spans="1:6" s="66" customFormat="1" ht="409.5">
      <c r="A19402" s="10"/>
      <c r="B19402" s="10"/>
      <c r="C19402" s="10"/>
      <c r="D19402" s="10"/>
      <c r="E19402" s="10"/>
      <c r="F19402" s="10"/>
    </row>
    <row r="19403" spans="1:6" s="66" customFormat="1" ht="409.5">
      <c r="A19403" s="10"/>
      <c r="B19403" s="10"/>
      <c r="C19403" s="10"/>
      <c r="D19403" s="10"/>
      <c r="E19403" s="10"/>
      <c r="F19403" s="10"/>
    </row>
    <row r="19404" spans="1:6" s="66" customFormat="1" ht="409.5">
      <c r="A19404" s="10"/>
      <c r="B19404" s="10"/>
      <c r="C19404" s="10"/>
      <c r="D19404" s="10"/>
      <c r="E19404" s="10"/>
      <c r="F19404" s="10"/>
    </row>
    <row r="19405" spans="1:6" s="66" customFormat="1" ht="409.5">
      <c r="A19405" s="10"/>
      <c r="B19405" s="10"/>
      <c r="C19405" s="10"/>
      <c r="D19405" s="10"/>
      <c r="E19405" s="10"/>
      <c r="F19405" s="10"/>
    </row>
    <row r="19406" spans="1:6" s="66" customFormat="1" ht="409.5">
      <c r="A19406" s="10"/>
      <c r="B19406" s="10"/>
      <c r="C19406" s="10"/>
      <c r="D19406" s="10"/>
      <c r="E19406" s="10"/>
      <c r="F19406" s="10"/>
    </row>
    <row r="19407" spans="1:6" s="66" customFormat="1" ht="409.5">
      <c r="A19407" s="10"/>
      <c r="B19407" s="10"/>
      <c r="C19407" s="10"/>
      <c r="D19407" s="10"/>
      <c r="E19407" s="10"/>
      <c r="F19407" s="10"/>
    </row>
    <row r="19408" spans="1:6" s="66" customFormat="1" ht="409.5">
      <c r="A19408" s="10"/>
      <c r="B19408" s="10"/>
      <c r="C19408" s="10"/>
      <c r="D19408" s="10"/>
      <c r="E19408" s="10"/>
      <c r="F19408" s="10"/>
    </row>
    <row r="19409" spans="1:6" s="66" customFormat="1" ht="409.5">
      <c r="A19409" s="10"/>
      <c r="B19409" s="10"/>
      <c r="C19409" s="10"/>
      <c r="D19409" s="10"/>
      <c r="E19409" s="10"/>
      <c r="F19409" s="10"/>
    </row>
    <row r="19410" spans="1:6" s="66" customFormat="1" ht="409.5">
      <c r="A19410" s="10"/>
      <c r="B19410" s="10"/>
      <c r="C19410" s="10"/>
      <c r="D19410" s="10"/>
      <c r="E19410" s="10"/>
      <c r="F19410" s="10"/>
    </row>
    <row r="19411" spans="1:6" s="66" customFormat="1" ht="409.5">
      <c r="A19411" s="10"/>
      <c r="B19411" s="10"/>
      <c r="C19411" s="10"/>
      <c r="D19411" s="10"/>
      <c r="E19411" s="10"/>
      <c r="F19411" s="10"/>
    </row>
    <row r="19412" spans="1:6" s="66" customFormat="1" ht="409.5">
      <c r="A19412" s="10"/>
      <c r="B19412" s="10"/>
      <c r="C19412" s="10"/>
      <c r="D19412" s="10"/>
      <c r="E19412" s="10"/>
      <c r="F19412" s="10"/>
    </row>
    <row r="19413" spans="1:6" s="66" customFormat="1" ht="409.5">
      <c r="A19413" s="10"/>
      <c r="B19413" s="10"/>
      <c r="C19413" s="10"/>
      <c r="D19413" s="10"/>
      <c r="E19413" s="10"/>
      <c r="F19413" s="10"/>
    </row>
    <row r="19414" spans="1:6" s="66" customFormat="1" ht="409.5">
      <c r="A19414" s="10"/>
      <c r="B19414" s="10"/>
      <c r="C19414" s="10"/>
      <c r="D19414" s="10"/>
      <c r="E19414" s="10"/>
      <c r="F19414" s="10"/>
    </row>
    <row r="19415" spans="1:6" s="66" customFormat="1" ht="409.5">
      <c r="A19415" s="10"/>
      <c r="B19415" s="10"/>
      <c r="C19415" s="10"/>
      <c r="D19415" s="10"/>
      <c r="E19415" s="10"/>
      <c r="F19415" s="10"/>
    </row>
    <row r="19416" spans="1:6" s="66" customFormat="1" ht="409.5">
      <c r="A19416" s="10"/>
      <c r="B19416" s="10"/>
      <c r="C19416" s="10"/>
      <c r="D19416" s="10"/>
      <c r="E19416" s="10"/>
      <c r="F19416" s="10"/>
    </row>
    <row r="19417" spans="1:6" s="66" customFormat="1" ht="409.5">
      <c r="A19417" s="10"/>
      <c r="B19417" s="10"/>
      <c r="C19417" s="10"/>
      <c r="D19417" s="10"/>
      <c r="E19417" s="10"/>
      <c r="F19417" s="10"/>
    </row>
    <row r="19418" spans="1:6" s="66" customFormat="1" ht="409.5">
      <c r="A19418" s="10"/>
      <c r="B19418" s="10"/>
      <c r="C19418" s="10"/>
      <c r="D19418" s="10"/>
      <c r="E19418" s="10"/>
      <c r="F19418" s="10"/>
    </row>
    <row r="19419" spans="1:6" s="66" customFormat="1" ht="409.5">
      <c r="A19419" s="10"/>
      <c r="B19419" s="10"/>
      <c r="C19419" s="10"/>
      <c r="D19419" s="10"/>
      <c r="E19419" s="10"/>
      <c r="F19419" s="10"/>
    </row>
    <row r="19420" spans="1:6" s="66" customFormat="1" ht="409.5">
      <c r="A19420" s="10"/>
      <c r="B19420" s="10"/>
      <c r="C19420" s="10"/>
      <c r="D19420" s="10"/>
      <c r="E19420" s="10"/>
      <c r="F19420" s="10"/>
    </row>
    <row r="19421" spans="1:6" s="66" customFormat="1" ht="409.5">
      <c r="A19421" s="10"/>
      <c r="B19421" s="10"/>
      <c r="C19421" s="10"/>
      <c r="D19421" s="10"/>
      <c r="E19421" s="10"/>
      <c r="F19421" s="10"/>
    </row>
    <row r="19422" spans="1:6" s="66" customFormat="1" ht="409.5">
      <c r="A19422" s="10"/>
      <c r="B19422" s="10"/>
      <c r="C19422" s="10"/>
      <c r="D19422" s="10"/>
      <c r="E19422" s="10"/>
      <c r="F19422" s="10"/>
    </row>
    <row r="19423" spans="1:6" s="66" customFormat="1" ht="409.5">
      <c r="A19423" s="10"/>
      <c r="B19423" s="10"/>
      <c r="C19423" s="10"/>
      <c r="D19423" s="10"/>
      <c r="E19423" s="10"/>
      <c r="F19423" s="10"/>
    </row>
    <row r="19424" spans="1:6" s="66" customFormat="1" ht="409.5">
      <c r="A19424" s="10"/>
      <c r="B19424" s="10"/>
      <c r="C19424" s="10"/>
      <c r="D19424" s="10"/>
      <c r="E19424" s="10"/>
      <c r="F19424" s="10"/>
    </row>
    <row r="19425" spans="1:6" s="66" customFormat="1" ht="409.5">
      <c r="A19425" s="10"/>
      <c r="B19425" s="10"/>
      <c r="C19425" s="10"/>
      <c r="D19425" s="10"/>
      <c r="E19425" s="10"/>
      <c r="F19425" s="10"/>
    </row>
    <row r="19426" spans="1:6" s="66" customFormat="1" ht="409.5">
      <c r="A19426" s="10"/>
      <c r="B19426" s="10"/>
      <c r="C19426" s="10"/>
      <c r="D19426" s="10"/>
      <c r="E19426" s="10"/>
      <c r="F19426" s="10"/>
    </row>
    <row r="19427" spans="1:6" s="66" customFormat="1" ht="409.5">
      <c r="A19427" s="10"/>
      <c r="B19427" s="10"/>
      <c r="C19427" s="10"/>
      <c r="D19427" s="10"/>
      <c r="E19427" s="10"/>
      <c r="F19427" s="10"/>
    </row>
    <row r="19428" spans="1:6" s="66" customFormat="1" ht="409.5">
      <c r="A19428" s="10"/>
      <c r="B19428" s="10"/>
      <c r="C19428" s="10"/>
      <c r="D19428" s="10"/>
      <c r="E19428" s="10"/>
      <c r="F19428" s="10"/>
    </row>
    <row r="19429" spans="1:6" s="66" customFormat="1" ht="409.5">
      <c r="A19429" s="10"/>
      <c r="B19429" s="10"/>
      <c r="C19429" s="10"/>
      <c r="D19429" s="10"/>
      <c r="E19429" s="10"/>
      <c r="F19429" s="10"/>
    </row>
    <row r="19430" spans="1:6" s="66" customFormat="1" ht="409.5">
      <c r="A19430" s="10"/>
      <c r="B19430" s="10"/>
      <c r="C19430" s="10"/>
      <c r="D19430" s="10"/>
      <c r="E19430" s="10"/>
      <c r="F19430" s="10"/>
    </row>
    <row r="19431" spans="1:6" s="66" customFormat="1" ht="409.5">
      <c r="A19431" s="10"/>
      <c r="B19431" s="10"/>
      <c r="C19431" s="10"/>
      <c r="D19431" s="10"/>
      <c r="E19431" s="10"/>
      <c r="F19431" s="10"/>
    </row>
    <row r="19432" spans="1:6" s="66" customFormat="1" ht="409.5">
      <c r="A19432" s="10"/>
      <c r="B19432" s="10"/>
      <c r="C19432" s="10"/>
      <c r="D19432" s="10"/>
      <c r="E19432" s="10"/>
      <c r="F19432" s="10"/>
    </row>
    <row r="19433" spans="1:6" s="66" customFormat="1" ht="409.5">
      <c r="A19433" s="10"/>
      <c r="B19433" s="10"/>
      <c r="C19433" s="10"/>
      <c r="D19433" s="10"/>
      <c r="E19433" s="10"/>
      <c r="F19433" s="10"/>
    </row>
    <row r="19434" spans="1:6" s="66" customFormat="1" ht="409.5">
      <c r="A19434" s="10"/>
      <c r="B19434" s="10"/>
      <c r="C19434" s="10"/>
      <c r="D19434" s="10"/>
      <c r="E19434" s="10"/>
      <c r="F19434" s="10"/>
    </row>
    <row r="19435" spans="1:6" s="66" customFormat="1" ht="409.5">
      <c r="A19435" s="10"/>
      <c r="B19435" s="10"/>
      <c r="C19435" s="10"/>
      <c r="D19435" s="10"/>
      <c r="E19435" s="10"/>
      <c r="F19435" s="10"/>
    </row>
    <row r="19436" spans="1:6" s="66" customFormat="1" ht="409.5">
      <c r="A19436" s="10"/>
      <c r="B19436" s="10"/>
      <c r="C19436" s="10"/>
      <c r="D19436" s="10"/>
      <c r="E19436" s="10"/>
      <c r="F19436" s="10"/>
    </row>
    <row r="19437" spans="1:6" s="66" customFormat="1" ht="409.5">
      <c r="A19437" s="10"/>
      <c r="B19437" s="10"/>
      <c r="C19437" s="10"/>
      <c r="D19437" s="10"/>
      <c r="E19437" s="10"/>
      <c r="F19437" s="10"/>
    </row>
    <row r="19438" spans="1:6" s="66" customFormat="1" ht="409.5">
      <c r="A19438" s="10"/>
      <c r="B19438" s="10"/>
      <c r="C19438" s="10"/>
      <c r="D19438" s="10"/>
      <c r="E19438" s="10"/>
      <c r="F19438" s="10"/>
    </row>
    <row r="19439" spans="1:6" s="66" customFormat="1" ht="409.5">
      <c r="A19439" s="10"/>
      <c r="B19439" s="10"/>
      <c r="C19439" s="10"/>
      <c r="D19439" s="10"/>
      <c r="E19439" s="10"/>
      <c r="F19439" s="10"/>
    </row>
    <row r="19440" spans="1:6" s="66" customFormat="1" ht="409.5">
      <c r="A19440" s="10"/>
      <c r="B19440" s="10"/>
      <c r="C19440" s="10"/>
      <c r="D19440" s="10"/>
      <c r="E19440" s="10"/>
      <c r="F19440" s="10"/>
    </row>
    <row r="19441" spans="1:6" s="66" customFormat="1" ht="409.5">
      <c r="A19441" s="10"/>
      <c r="B19441" s="10"/>
      <c r="C19441" s="10"/>
      <c r="D19441" s="10"/>
      <c r="E19441" s="10"/>
      <c r="F19441" s="10"/>
    </row>
    <row r="19442" spans="1:6" s="66" customFormat="1" ht="409.5">
      <c r="A19442" s="10"/>
      <c r="B19442" s="10"/>
      <c r="C19442" s="10"/>
      <c r="D19442" s="10"/>
      <c r="E19442" s="10"/>
      <c r="F19442" s="10"/>
    </row>
    <row r="19443" spans="1:6" s="66" customFormat="1" ht="409.5">
      <c r="A19443" s="10"/>
      <c r="B19443" s="10"/>
      <c r="C19443" s="10"/>
      <c r="D19443" s="10"/>
      <c r="E19443" s="10"/>
      <c r="F19443" s="10"/>
    </row>
    <row r="19444" spans="1:6" s="66" customFormat="1" ht="409.5">
      <c r="A19444" s="10"/>
      <c r="B19444" s="10"/>
      <c r="C19444" s="10"/>
      <c r="D19444" s="10"/>
      <c r="E19444" s="10"/>
      <c r="F19444" s="10"/>
    </row>
    <row r="19445" spans="1:6" s="66" customFormat="1" ht="409.5">
      <c r="A19445" s="10"/>
      <c r="B19445" s="10"/>
      <c r="C19445" s="10"/>
      <c r="D19445" s="10"/>
      <c r="E19445" s="10"/>
      <c r="F19445" s="10"/>
    </row>
    <row r="19446" spans="1:6" s="66" customFormat="1" ht="409.5">
      <c r="A19446" s="10"/>
      <c r="B19446" s="10"/>
      <c r="C19446" s="10"/>
      <c r="D19446" s="10"/>
      <c r="E19446" s="10"/>
      <c r="F19446" s="10"/>
    </row>
    <row r="19447" spans="1:6" s="66" customFormat="1" ht="409.5">
      <c r="A19447" s="10"/>
      <c r="B19447" s="10"/>
      <c r="C19447" s="10"/>
      <c r="D19447" s="10"/>
      <c r="E19447" s="10"/>
      <c r="F19447" s="10"/>
    </row>
    <row r="19448" spans="1:6" s="66" customFormat="1" ht="409.5">
      <c r="A19448" s="10"/>
      <c r="B19448" s="10"/>
      <c r="C19448" s="10"/>
      <c r="D19448" s="10"/>
      <c r="E19448" s="10"/>
      <c r="F19448" s="10"/>
    </row>
    <row r="19449" spans="1:6" s="66" customFormat="1" ht="409.5">
      <c r="A19449" s="10"/>
      <c r="B19449" s="10"/>
      <c r="C19449" s="10"/>
      <c r="D19449" s="10"/>
      <c r="E19449" s="10"/>
      <c r="F19449" s="10"/>
    </row>
    <row r="19450" spans="1:6" s="66" customFormat="1" ht="409.5">
      <c r="A19450" s="10"/>
      <c r="B19450" s="10"/>
      <c r="C19450" s="10"/>
      <c r="D19450" s="10"/>
      <c r="E19450" s="10"/>
      <c r="F19450" s="10"/>
    </row>
    <row r="19451" spans="1:6" s="66" customFormat="1" ht="409.5">
      <c r="A19451" s="10"/>
      <c r="B19451" s="10"/>
      <c r="C19451" s="10"/>
      <c r="D19451" s="10"/>
      <c r="E19451" s="10"/>
      <c r="F19451" s="10"/>
    </row>
    <row r="19452" spans="1:6" s="66" customFormat="1" ht="409.5">
      <c r="A19452" s="10"/>
      <c r="B19452" s="10"/>
      <c r="C19452" s="10"/>
      <c r="D19452" s="10"/>
      <c r="E19452" s="10"/>
      <c r="F19452" s="10"/>
    </row>
    <row r="19453" spans="1:6" s="66" customFormat="1" ht="409.5">
      <c r="A19453" s="10"/>
      <c r="B19453" s="10"/>
      <c r="C19453" s="10"/>
      <c r="D19453" s="10"/>
      <c r="E19453" s="10"/>
      <c r="F19453" s="10"/>
    </row>
    <row r="19454" spans="1:6" s="66" customFormat="1" ht="409.5">
      <c r="A19454" s="10"/>
      <c r="B19454" s="10"/>
      <c r="C19454" s="10"/>
      <c r="D19454" s="10"/>
      <c r="E19454" s="10"/>
      <c r="F19454" s="10"/>
    </row>
    <row r="19455" spans="1:6" s="66" customFormat="1" ht="409.5">
      <c r="A19455" s="10"/>
      <c r="B19455" s="10"/>
      <c r="C19455" s="10"/>
      <c r="D19455" s="10"/>
      <c r="E19455" s="10"/>
      <c r="F19455" s="10"/>
    </row>
    <row r="19456" spans="1:6" s="66" customFormat="1" ht="409.5">
      <c r="A19456" s="10"/>
      <c r="B19456" s="10"/>
      <c r="C19456" s="10"/>
      <c r="D19456" s="10"/>
      <c r="E19456" s="10"/>
      <c r="F19456" s="10"/>
    </row>
    <row r="19457" spans="1:6" s="66" customFormat="1" ht="409.5">
      <c r="A19457" s="10"/>
      <c r="B19457" s="10"/>
      <c r="C19457" s="10"/>
      <c r="D19457" s="10"/>
      <c r="E19457" s="10"/>
      <c r="F19457" s="10"/>
    </row>
    <row r="19458" spans="1:6" s="66" customFormat="1" ht="409.5">
      <c r="A19458" s="10"/>
      <c r="B19458" s="10"/>
      <c r="C19458" s="10"/>
      <c r="D19458" s="10"/>
      <c r="E19458" s="10"/>
      <c r="F19458" s="10"/>
    </row>
    <row r="19459" spans="1:6" s="66" customFormat="1" ht="409.5">
      <c r="A19459" s="10"/>
      <c r="B19459" s="10"/>
      <c r="C19459" s="10"/>
      <c r="D19459" s="10"/>
      <c r="E19459" s="10"/>
      <c r="F19459" s="10"/>
    </row>
    <row r="19460" spans="1:6" s="66" customFormat="1" ht="409.5">
      <c r="A19460" s="10"/>
      <c r="B19460" s="10"/>
      <c r="C19460" s="10"/>
      <c r="D19460" s="10"/>
      <c r="E19460" s="10"/>
      <c r="F19460" s="10"/>
    </row>
    <row r="19461" spans="1:6" s="66" customFormat="1" ht="409.5">
      <c r="A19461" s="10"/>
      <c r="B19461" s="10"/>
      <c r="C19461" s="10"/>
      <c r="D19461" s="10"/>
      <c r="E19461" s="10"/>
      <c r="F19461" s="10"/>
    </row>
    <row r="19462" spans="1:6" s="66" customFormat="1" ht="409.5">
      <c r="A19462" s="10"/>
      <c r="B19462" s="10"/>
      <c r="C19462" s="10"/>
      <c r="D19462" s="10"/>
      <c r="E19462" s="10"/>
      <c r="F19462" s="10"/>
    </row>
    <row r="19463" spans="1:6" s="66" customFormat="1" ht="409.5">
      <c r="A19463" s="10"/>
      <c r="B19463" s="10"/>
      <c r="C19463" s="10"/>
      <c r="D19463" s="10"/>
      <c r="E19463" s="10"/>
      <c r="F19463" s="10"/>
    </row>
    <row r="19464" spans="1:6" s="66" customFormat="1" ht="409.5">
      <c r="A19464" s="10"/>
      <c r="B19464" s="10"/>
      <c r="C19464" s="10"/>
      <c r="D19464" s="10"/>
      <c r="E19464" s="10"/>
      <c r="F19464" s="10"/>
    </row>
    <row r="19465" spans="1:6" s="66" customFormat="1" ht="409.5">
      <c r="A19465" s="10"/>
      <c r="B19465" s="10"/>
      <c r="C19465" s="10"/>
      <c r="D19465" s="10"/>
      <c r="E19465" s="10"/>
      <c r="F19465" s="10"/>
    </row>
    <row r="19466" spans="1:6" s="66" customFormat="1" ht="409.5">
      <c r="A19466" s="10"/>
      <c r="B19466" s="10"/>
      <c r="C19466" s="10"/>
      <c r="D19466" s="10"/>
      <c r="E19466" s="10"/>
      <c r="F19466" s="10"/>
    </row>
    <row r="19467" spans="1:6" s="66" customFormat="1" ht="409.5">
      <c r="A19467" s="10"/>
      <c r="B19467" s="10"/>
      <c r="C19467" s="10"/>
      <c r="D19467" s="10"/>
      <c r="E19467" s="10"/>
      <c r="F19467" s="10"/>
    </row>
    <row r="19468" spans="1:6" s="66" customFormat="1" ht="409.5">
      <c r="A19468" s="10"/>
      <c r="B19468" s="10"/>
      <c r="C19468" s="10"/>
      <c r="D19468" s="10"/>
      <c r="E19468" s="10"/>
      <c r="F19468" s="10"/>
    </row>
    <row r="19469" spans="1:6" s="66" customFormat="1" ht="409.5">
      <c r="A19469" s="10"/>
      <c r="B19469" s="10"/>
      <c r="C19469" s="10"/>
      <c r="D19469" s="10"/>
      <c r="E19469" s="10"/>
      <c r="F19469" s="10"/>
    </row>
    <row r="19470" spans="1:6" s="66" customFormat="1" ht="409.5">
      <c r="A19470" s="10"/>
      <c r="B19470" s="10"/>
      <c r="C19470" s="10"/>
      <c r="D19470" s="10"/>
      <c r="E19470" s="10"/>
      <c r="F19470" s="10"/>
    </row>
    <row r="19471" spans="1:6" s="66" customFormat="1" ht="409.5">
      <c r="A19471" s="10"/>
      <c r="B19471" s="10"/>
      <c r="C19471" s="10"/>
      <c r="D19471" s="10"/>
      <c r="E19471" s="10"/>
      <c r="F19471" s="10"/>
    </row>
    <row r="19472" spans="1:6" s="66" customFormat="1" ht="409.5">
      <c r="A19472" s="10"/>
      <c r="B19472" s="10"/>
      <c r="C19472" s="10"/>
      <c r="D19472" s="10"/>
      <c r="E19472" s="10"/>
      <c r="F19472" s="10"/>
    </row>
    <row r="19473" spans="1:6" s="66" customFormat="1" ht="409.5">
      <c r="A19473" s="10"/>
      <c r="B19473" s="10"/>
      <c r="C19473" s="10"/>
      <c r="D19473" s="10"/>
      <c r="E19473" s="10"/>
      <c r="F19473" s="10"/>
    </row>
    <row r="19474" spans="1:6" s="66" customFormat="1" ht="409.5">
      <c r="A19474" s="10"/>
      <c r="B19474" s="10"/>
      <c r="C19474" s="10"/>
      <c r="D19474" s="10"/>
      <c r="E19474" s="10"/>
      <c r="F19474" s="10"/>
    </row>
    <row r="19475" spans="1:6" s="66" customFormat="1" ht="409.5">
      <c r="A19475" s="10"/>
      <c r="B19475" s="10"/>
      <c r="C19475" s="10"/>
      <c r="D19475" s="10"/>
      <c r="E19475" s="10"/>
      <c r="F19475" s="10"/>
    </row>
    <row r="19476" spans="1:6" s="66" customFormat="1" ht="409.5">
      <c r="A19476" s="10"/>
      <c r="B19476" s="10"/>
      <c r="C19476" s="10"/>
      <c r="D19476" s="10"/>
      <c r="E19476" s="10"/>
      <c r="F19476" s="10"/>
    </row>
    <row r="19477" spans="1:6" s="66" customFormat="1" ht="409.5">
      <c r="A19477" s="10"/>
      <c r="B19477" s="10"/>
      <c r="C19477" s="10"/>
      <c r="D19477" s="10"/>
      <c r="E19477" s="10"/>
      <c r="F19477" s="10"/>
    </row>
    <row r="19478" spans="1:6" s="66" customFormat="1" ht="409.5">
      <c r="A19478" s="10"/>
      <c r="B19478" s="10"/>
      <c r="C19478" s="10"/>
      <c r="D19478" s="10"/>
      <c r="E19478" s="10"/>
      <c r="F19478" s="10"/>
    </row>
    <row r="19479" spans="1:6" s="66" customFormat="1" ht="409.5">
      <c r="A19479" s="10"/>
      <c r="B19479" s="10"/>
      <c r="C19479" s="10"/>
      <c r="D19479" s="10"/>
      <c r="E19479" s="10"/>
      <c r="F19479" s="10"/>
    </row>
    <row r="19480" spans="1:6" s="66" customFormat="1" ht="409.5">
      <c r="A19480" s="10"/>
      <c r="B19480" s="10"/>
      <c r="C19480" s="10"/>
      <c r="D19480" s="10"/>
      <c r="E19480" s="10"/>
      <c r="F19480" s="10"/>
    </row>
    <row r="19481" spans="1:6" s="66" customFormat="1" ht="409.5">
      <c r="A19481" s="10"/>
      <c r="B19481" s="10"/>
      <c r="C19481" s="10"/>
      <c r="D19481" s="10"/>
      <c r="E19481" s="10"/>
      <c r="F19481" s="10"/>
    </row>
    <row r="19482" spans="1:6" s="66" customFormat="1" ht="409.5">
      <c r="A19482" s="10"/>
      <c r="B19482" s="10"/>
      <c r="C19482" s="10"/>
      <c r="D19482" s="10"/>
      <c r="E19482" s="10"/>
      <c r="F19482" s="10"/>
    </row>
    <row r="19483" spans="1:6" s="66" customFormat="1" ht="409.5">
      <c r="A19483" s="10"/>
      <c r="B19483" s="10"/>
      <c r="C19483" s="10"/>
      <c r="D19483" s="10"/>
      <c r="E19483" s="10"/>
      <c r="F19483" s="10"/>
    </row>
    <row r="19484" spans="1:6" s="66" customFormat="1" ht="409.5">
      <c r="A19484" s="10"/>
      <c r="B19484" s="10"/>
      <c r="C19484" s="10"/>
      <c r="D19484" s="10"/>
      <c r="E19484" s="10"/>
      <c r="F19484" s="10"/>
    </row>
    <row r="19485" spans="1:6" s="66" customFormat="1" ht="409.5">
      <c r="A19485" s="10"/>
      <c r="B19485" s="10"/>
      <c r="C19485" s="10"/>
      <c r="D19485" s="10"/>
      <c r="E19485" s="10"/>
      <c r="F19485" s="10"/>
    </row>
    <row r="19486" spans="1:6" s="66" customFormat="1" ht="409.5">
      <c r="A19486" s="10"/>
      <c r="B19486" s="10"/>
      <c r="C19486" s="10"/>
      <c r="D19486" s="10"/>
      <c r="E19486" s="10"/>
      <c r="F19486" s="10"/>
    </row>
    <row r="19487" spans="1:6" s="66" customFormat="1" ht="409.5">
      <c r="A19487" s="10"/>
      <c r="B19487" s="10"/>
      <c r="C19487" s="10"/>
      <c r="D19487" s="10"/>
      <c r="E19487" s="10"/>
      <c r="F19487" s="10"/>
    </row>
    <row r="19488" spans="1:6" s="66" customFormat="1" ht="409.5">
      <c r="A19488" s="10"/>
      <c r="B19488" s="10"/>
      <c r="C19488" s="10"/>
      <c r="D19488" s="10"/>
      <c r="E19488" s="10"/>
      <c r="F19488" s="10"/>
    </row>
    <row r="19489" spans="1:6" s="66" customFormat="1" ht="409.5">
      <c r="A19489" s="10"/>
      <c r="B19489" s="10"/>
      <c r="C19489" s="10"/>
      <c r="D19489" s="10"/>
      <c r="E19489" s="10"/>
      <c r="F19489" s="10"/>
    </row>
    <row r="19490" spans="1:6" s="66" customFormat="1" ht="409.5">
      <c r="A19490" s="10"/>
      <c r="B19490" s="10"/>
      <c r="C19490" s="10"/>
      <c r="D19490" s="10"/>
      <c r="E19490" s="10"/>
      <c r="F19490" s="10"/>
    </row>
    <row r="19491" spans="1:6" s="66" customFormat="1" ht="409.5">
      <c r="A19491" s="10"/>
      <c r="B19491" s="10"/>
      <c r="C19491" s="10"/>
      <c r="D19491" s="10"/>
      <c r="E19491" s="10"/>
      <c r="F19491" s="10"/>
    </row>
    <row r="19492" spans="1:6" s="66" customFormat="1" ht="409.5">
      <c r="A19492" s="10"/>
      <c r="B19492" s="10"/>
      <c r="C19492" s="10"/>
      <c r="D19492" s="10"/>
      <c r="E19492" s="10"/>
      <c r="F19492" s="10"/>
    </row>
    <row r="19493" spans="1:6" s="66" customFormat="1" ht="409.5">
      <c r="A19493" s="10"/>
      <c r="B19493" s="10"/>
      <c r="C19493" s="10"/>
      <c r="D19493" s="10"/>
      <c r="E19493" s="10"/>
      <c r="F19493" s="10"/>
    </row>
    <row r="19494" spans="1:6" s="66" customFormat="1" ht="409.5">
      <c r="A19494" s="10"/>
      <c r="B19494" s="10"/>
      <c r="C19494" s="10"/>
      <c r="D19494" s="10"/>
      <c r="E19494" s="10"/>
      <c r="F19494" s="10"/>
    </row>
    <row r="19495" spans="1:6" s="66" customFormat="1" ht="409.5">
      <c r="A19495" s="10"/>
      <c r="B19495" s="10"/>
      <c r="C19495" s="10"/>
      <c r="D19495" s="10"/>
      <c r="E19495" s="10"/>
      <c r="F19495" s="10"/>
    </row>
    <row r="19496" spans="1:6" s="66" customFormat="1" ht="409.5">
      <c r="A19496" s="10"/>
      <c r="B19496" s="10"/>
      <c r="C19496" s="10"/>
      <c r="D19496" s="10"/>
      <c r="E19496" s="10"/>
      <c r="F19496" s="10"/>
    </row>
    <row r="19497" spans="1:6" s="66" customFormat="1" ht="409.5">
      <c r="A19497" s="10"/>
      <c r="B19497" s="10"/>
      <c r="C19497" s="10"/>
      <c r="D19497" s="10"/>
      <c r="E19497" s="10"/>
      <c r="F19497" s="10"/>
    </row>
    <row r="19498" spans="1:6" s="66" customFormat="1" ht="409.5">
      <c r="A19498" s="10"/>
      <c r="B19498" s="10"/>
      <c r="C19498" s="10"/>
      <c r="D19498" s="10"/>
      <c r="E19498" s="10"/>
      <c r="F19498" s="10"/>
    </row>
    <row r="19499" spans="1:6" s="66" customFormat="1" ht="409.5">
      <c r="A19499" s="10"/>
      <c r="B19499" s="10"/>
      <c r="C19499" s="10"/>
      <c r="D19499" s="10"/>
      <c r="E19499" s="10"/>
      <c r="F19499" s="10"/>
    </row>
    <row r="19500" spans="1:6" s="66" customFormat="1" ht="409.5">
      <c r="A19500" s="10"/>
      <c r="B19500" s="10"/>
      <c r="C19500" s="10"/>
      <c r="D19500" s="10"/>
      <c r="E19500" s="10"/>
      <c r="F19500" s="10"/>
    </row>
    <row r="19501" spans="1:6" s="66" customFormat="1" ht="409.5">
      <c r="A19501" s="10"/>
      <c r="B19501" s="10"/>
      <c r="C19501" s="10"/>
      <c r="D19501" s="10"/>
      <c r="E19501" s="10"/>
      <c r="F19501" s="10"/>
    </row>
    <row r="19502" spans="1:6" s="66" customFormat="1" ht="409.5">
      <c r="A19502" s="10"/>
      <c r="B19502" s="10"/>
      <c r="C19502" s="10"/>
      <c r="D19502" s="10"/>
      <c r="E19502" s="10"/>
      <c r="F19502" s="10"/>
    </row>
    <row r="19503" spans="1:6" s="66" customFormat="1" ht="409.5">
      <c r="A19503" s="10"/>
      <c r="B19503" s="10"/>
      <c r="C19503" s="10"/>
      <c r="D19503" s="10"/>
      <c r="E19503" s="10"/>
      <c r="F19503" s="10"/>
    </row>
    <row r="19504" spans="1:6" s="66" customFormat="1" ht="409.5">
      <c r="A19504" s="10"/>
      <c r="B19504" s="10"/>
      <c r="C19504" s="10"/>
      <c r="D19504" s="10"/>
      <c r="E19504" s="10"/>
      <c r="F19504" s="10"/>
    </row>
    <row r="19505" spans="1:6" s="66" customFormat="1" ht="409.5">
      <c r="A19505" s="10"/>
      <c r="B19505" s="10"/>
      <c r="C19505" s="10"/>
      <c r="D19505" s="10"/>
      <c r="E19505" s="10"/>
      <c r="F19505" s="10"/>
    </row>
    <row r="19506" spans="1:6" s="66" customFormat="1" ht="409.5">
      <c r="A19506" s="10"/>
      <c r="B19506" s="10"/>
      <c r="C19506" s="10"/>
      <c r="D19506" s="10"/>
      <c r="E19506" s="10"/>
      <c r="F19506" s="10"/>
    </row>
    <row r="19507" spans="1:6" s="66" customFormat="1" ht="409.5">
      <c r="A19507" s="10"/>
      <c r="B19507" s="10"/>
      <c r="C19507" s="10"/>
      <c r="D19507" s="10"/>
      <c r="E19507" s="10"/>
      <c r="F19507" s="10"/>
    </row>
    <row r="19508" spans="1:6" s="66" customFormat="1" ht="409.5">
      <c r="A19508" s="10"/>
      <c r="B19508" s="10"/>
      <c r="C19508" s="10"/>
      <c r="D19508" s="10"/>
      <c r="E19508" s="10"/>
      <c r="F19508" s="10"/>
    </row>
    <row r="19509" spans="1:6" s="66" customFormat="1" ht="409.5">
      <c r="A19509" s="10"/>
      <c r="B19509" s="10"/>
      <c r="C19509" s="10"/>
      <c r="D19509" s="10"/>
      <c r="E19509" s="10"/>
      <c r="F19509" s="10"/>
    </row>
    <row r="19510" spans="1:6" s="66" customFormat="1" ht="409.5">
      <c r="A19510" s="10"/>
      <c r="B19510" s="10"/>
      <c r="C19510" s="10"/>
      <c r="D19510" s="10"/>
      <c r="E19510" s="10"/>
      <c r="F19510" s="10"/>
    </row>
    <row r="19511" spans="1:6" s="66" customFormat="1" ht="409.5">
      <c r="A19511" s="10"/>
      <c r="B19511" s="10"/>
      <c r="C19511" s="10"/>
      <c r="D19511" s="10"/>
      <c r="E19511" s="10"/>
      <c r="F19511" s="10"/>
    </row>
    <row r="19512" spans="1:6" s="66" customFormat="1" ht="409.5">
      <c r="A19512" s="10"/>
      <c r="B19512" s="10"/>
      <c r="C19512" s="10"/>
      <c r="D19512" s="10"/>
      <c r="E19512" s="10"/>
      <c r="F19512" s="10"/>
    </row>
    <row r="19513" spans="1:6" s="66" customFormat="1" ht="409.5">
      <c r="A19513" s="10"/>
      <c r="B19513" s="10"/>
      <c r="C19513" s="10"/>
      <c r="D19513" s="10"/>
      <c r="E19513" s="10"/>
      <c r="F19513" s="10"/>
    </row>
    <row r="19514" spans="1:6" s="66" customFormat="1" ht="409.5">
      <c r="A19514" s="10"/>
      <c r="B19514" s="10"/>
      <c r="C19514" s="10"/>
      <c r="D19514" s="10"/>
      <c r="E19514" s="10"/>
      <c r="F19514" s="10"/>
    </row>
    <row r="19515" spans="1:6" s="66" customFormat="1" ht="409.5">
      <c r="A19515" s="10"/>
      <c r="B19515" s="10"/>
      <c r="C19515" s="10"/>
      <c r="D19515" s="10"/>
      <c r="E19515" s="10"/>
      <c r="F19515" s="10"/>
    </row>
    <row r="19516" spans="1:6" s="66" customFormat="1" ht="409.5">
      <c r="A19516" s="10"/>
      <c r="B19516" s="10"/>
      <c r="C19516" s="10"/>
      <c r="D19516" s="10"/>
      <c r="E19516" s="10"/>
      <c r="F19516" s="10"/>
    </row>
    <row r="19517" spans="1:6" s="66" customFormat="1" ht="409.5">
      <c r="A19517" s="10"/>
      <c r="B19517" s="10"/>
      <c r="C19517" s="10"/>
      <c r="D19517" s="10"/>
      <c r="E19517" s="10"/>
      <c r="F19517" s="10"/>
    </row>
    <row r="19518" spans="1:6" s="66" customFormat="1" ht="409.5">
      <c r="A19518" s="10"/>
      <c r="B19518" s="10"/>
      <c r="C19518" s="10"/>
      <c r="D19518" s="10"/>
      <c r="E19518" s="10"/>
      <c r="F19518" s="10"/>
    </row>
    <row r="19519" spans="1:6" s="66" customFormat="1" ht="409.5">
      <c r="A19519" s="10"/>
      <c r="B19519" s="10"/>
      <c r="C19519" s="10"/>
      <c r="D19519" s="10"/>
      <c r="E19519" s="10"/>
      <c r="F19519" s="10"/>
    </row>
    <row r="19520" spans="1:6" s="66" customFormat="1" ht="409.5">
      <c r="A19520" s="10"/>
      <c r="B19520" s="10"/>
      <c r="C19520" s="10"/>
      <c r="D19520" s="10"/>
      <c r="E19520" s="10"/>
      <c r="F19520" s="10"/>
    </row>
    <row r="19521" spans="1:6" s="66" customFormat="1" ht="409.5">
      <c r="A19521" s="10"/>
      <c r="B19521" s="10"/>
      <c r="C19521" s="10"/>
      <c r="D19521" s="10"/>
      <c r="E19521" s="10"/>
      <c r="F19521" s="10"/>
    </row>
    <row r="19522" spans="1:6" s="66" customFormat="1" ht="409.5">
      <c r="A19522" s="10"/>
      <c r="B19522" s="10"/>
      <c r="C19522" s="10"/>
      <c r="D19522" s="10"/>
      <c r="E19522" s="10"/>
      <c r="F19522" s="10"/>
    </row>
    <row r="19523" spans="1:6" s="66" customFormat="1" ht="409.5">
      <c r="A19523" s="10"/>
      <c r="B19523" s="10"/>
      <c r="C19523" s="10"/>
      <c r="D19523" s="10"/>
      <c r="E19523" s="10"/>
      <c r="F19523" s="10"/>
    </row>
    <row r="19524" spans="1:6" s="66" customFormat="1" ht="409.5">
      <c r="A19524" s="10"/>
      <c r="B19524" s="10"/>
      <c r="C19524" s="10"/>
      <c r="D19524" s="10"/>
      <c r="E19524" s="10"/>
      <c r="F19524" s="10"/>
    </row>
    <row r="19525" spans="1:6" s="66" customFormat="1" ht="409.5">
      <c r="A19525" s="10"/>
      <c r="B19525" s="10"/>
      <c r="C19525" s="10"/>
      <c r="D19525" s="10"/>
      <c r="E19525" s="10"/>
      <c r="F19525" s="10"/>
    </row>
    <row r="19526" spans="1:6" s="66" customFormat="1" ht="409.5">
      <c r="A19526" s="10"/>
      <c r="B19526" s="10"/>
      <c r="C19526" s="10"/>
      <c r="D19526" s="10"/>
      <c r="E19526" s="10"/>
      <c r="F19526" s="10"/>
    </row>
    <row r="19527" spans="1:6" s="66" customFormat="1" ht="409.5">
      <c r="A19527" s="10"/>
      <c r="B19527" s="10"/>
      <c r="C19527" s="10"/>
      <c r="D19527" s="10"/>
      <c r="E19527" s="10"/>
      <c r="F19527" s="10"/>
    </row>
    <row r="19528" spans="1:6" s="66" customFormat="1" ht="409.5">
      <c r="A19528" s="10"/>
      <c r="B19528" s="10"/>
      <c r="C19528" s="10"/>
      <c r="D19528" s="10"/>
      <c r="E19528" s="10"/>
      <c r="F19528" s="10"/>
    </row>
    <row r="19529" spans="1:6" s="66" customFormat="1" ht="409.5">
      <c r="A19529" s="10"/>
      <c r="B19529" s="10"/>
      <c r="C19529" s="10"/>
      <c r="D19529" s="10"/>
      <c r="E19529" s="10"/>
      <c r="F19529" s="10"/>
    </row>
    <row r="19530" spans="1:6" s="66" customFormat="1" ht="409.5">
      <c r="A19530" s="10"/>
      <c r="B19530" s="10"/>
      <c r="C19530" s="10"/>
      <c r="D19530" s="10"/>
      <c r="E19530" s="10"/>
      <c r="F19530" s="10"/>
    </row>
    <row r="19531" spans="1:6" s="66" customFormat="1" ht="409.5">
      <c r="A19531" s="10"/>
      <c r="B19531" s="10"/>
      <c r="C19531" s="10"/>
      <c r="D19531" s="10"/>
      <c r="E19531" s="10"/>
      <c r="F19531" s="10"/>
    </row>
    <row r="19532" spans="1:6" s="66" customFormat="1" ht="409.5">
      <c r="A19532" s="10"/>
      <c r="B19532" s="10"/>
      <c r="C19532" s="10"/>
      <c r="D19532" s="10"/>
      <c r="E19532" s="10"/>
      <c r="F19532" s="10"/>
    </row>
    <row r="19533" spans="1:6" s="66" customFormat="1" ht="409.5">
      <c r="A19533" s="10"/>
      <c r="B19533" s="10"/>
      <c r="C19533" s="10"/>
      <c r="D19533" s="10"/>
      <c r="E19533" s="10"/>
      <c r="F19533" s="10"/>
    </row>
    <row r="19534" spans="1:6" s="66" customFormat="1" ht="409.5">
      <c r="A19534" s="10"/>
      <c r="B19534" s="10"/>
      <c r="C19534" s="10"/>
      <c r="D19534" s="10"/>
      <c r="E19534" s="10"/>
      <c r="F19534" s="10"/>
    </row>
    <row r="19535" spans="1:6" s="66" customFormat="1" ht="409.5">
      <c r="A19535" s="10"/>
      <c r="B19535" s="10"/>
      <c r="C19535" s="10"/>
      <c r="D19535" s="10"/>
      <c r="E19535" s="10"/>
      <c r="F19535" s="10"/>
    </row>
    <row r="19536" spans="1:6" s="66" customFormat="1" ht="409.5">
      <c r="A19536" s="10"/>
      <c r="B19536" s="10"/>
      <c r="C19536" s="10"/>
      <c r="D19536" s="10"/>
      <c r="E19536" s="10"/>
      <c r="F19536" s="10"/>
    </row>
    <row r="19537" spans="1:6" s="66" customFormat="1" ht="409.5">
      <c r="A19537" s="10"/>
      <c r="B19537" s="10"/>
      <c r="C19537" s="10"/>
      <c r="D19537" s="10"/>
      <c r="E19537" s="10"/>
      <c r="F19537" s="10"/>
    </row>
    <row r="19538" spans="1:6" s="66" customFormat="1" ht="409.5">
      <c r="A19538" s="10"/>
      <c r="B19538" s="10"/>
      <c r="C19538" s="10"/>
      <c r="D19538" s="10"/>
      <c r="E19538" s="10"/>
      <c r="F19538" s="10"/>
    </row>
    <row r="19539" spans="1:6" s="66" customFormat="1" ht="409.5">
      <c r="A19539" s="10"/>
      <c r="B19539" s="10"/>
      <c r="C19539" s="10"/>
      <c r="D19539" s="10"/>
      <c r="E19539" s="10"/>
      <c r="F19539" s="10"/>
    </row>
    <row r="19540" spans="1:6" s="66" customFormat="1" ht="409.5">
      <c r="A19540" s="10"/>
      <c r="B19540" s="10"/>
      <c r="C19540" s="10"/>
      <c r="D19540" s="10"/>
      <c r="E19540" s="10"/>
      <c r="F19540" s="10"/>
    </row>
    <row r="19541" spans="1:6" s="66" customFormat="1" ht="409.5">
      <c r="A19541" s="10"/>
      <c r="B19541" s="10"/>
      <c r="C19541" s="10"/>
      <c r="D19541" s="10"/>
      <c r="E19541" s="10"/>
      <c r="F19541" s="10"/>
    </row>
    <row r="19542" spans="1:6" s="66" customFormat="1" ht="409.5">
      <c r="A19542" s="10"/>
      <c r="B19542" s="10"/>
      <c r="C19542" s="10"/>
      <c r="D19542" s="10"/>
      <c r="E19542" s="10"/>
      <c r="F19542" s="10"/>
    </row>
    <row r="19543" spans="1:6" s="66" customFormat="1" ht="409.5">
      <c r="A19543" s="10"/>
      <c r="B19543" s="10"/>
      <c r="C19543" s="10"/>
      <c r="D19543" s="10"/>
      <c r="E19543" s="10"/>
      <c r="F19543" s="10"/>
    </row>
    <row r="19544" spans="1:6" s="66" customFormat="1" ht="409.5">
      <c r="A19544" s="10"/>
      <c r="B19544" s="10"/>
      <c r="C19544" s="10"/>
      <c r="D19544" s="10"/>
      <c r="E19544" s="10"/>
      <c r="F19544" s="10"/>
    </row>
    <row r="19545" spans="1:6" s="66" customFormat="1" ht="409.5">
      <c r="A19545" s="10"/>
      <c r="B19545" s="10"/>
      <c r="C19545" s="10"/>
      <c r="D19545" s="10"/>
      <c r="E19545" s="10"/>
      <c r="F19545" s="10"/>
    </row>
    <row r="19546" spans="1:6" s="66" customFormat="1" ht="409.5">
      <c r="A19546" s="10"/>
      <c r="B19546" s="10"/>
      <c r="C19546" s="10"/>
      <c r="D19546" s="10"/>
      <c r="E19546" s="10"/>
      <c r="F19546" s="10"/>
    </row>
    <row r="19547" spans="1:6" s="66" customFormat="1" ht="409.5">
      <c r="A19547" s="10"/>
      <c r="B19547" s="10"/>
      <c r="C19547" s="10"/>
      <c r="D19547" s="10"/>
      <c r="E19547" s="10"/>
      <c r="F19547" s="10"/>
    </row>
    <row r="19548" spans="1:6" s="66" customFormat="1" ht="409.5">
      <c r="A19548" s="10"/>
      <c r="B19548" s="10"/>
      <c r="C19548" s="10"/>
      <c r="D19548" s="10"/>
      <c r="E19548" s="10"/>
      <c r="F19548" s="10"/>
    </row>
    <row r="19549" spans="1:6" s="66" customFormat="1" ht="409.5">
      <c r="A19549" s="10"/>
      <c r="B19549" s="10"/>
      <c r="C19549" s="10"/>
      <c r="D19549" s="10"/>
      <c r="E19549" s="10"/>
      <c r="F19549" s="10"/>
    </row>
    <row r="19550" spans="1:6" s="66" customFormat="1" ht="409.5">
      <c r="A19550" s="10"/>
      <c r="B19550" s="10"/>
      <c r="C19550" s="10"/>
      <c r="D19550" s="10"/>
      <c r="E19550" s="10"/>
      <c r="F19550" s="10"/>
    </row>
    <row r="19551" spans="1:6" s="66" customFormat="1" ht="409.5">
      <c r="A19551" s="10"/>
      <c r="B19551" s="10"/>
      <c r="C19551" s="10"/>
      <c r="D19551" s="10"/>
      <c r="E19551" s="10"/>
      <c r="F19551" s="10"/>
    </row>
    <row r="19552" spans="1:6" s="66" customFormat="1" ht="409.5">
      <c r="A19552" s="10"/>
      <c r="B19552" s="10"/>
      <c r="C19552" s="10"/>
      <c r="D19552" s="10"/>
      <c r="E19552" s="10"/>
      <c r="F19552" s="10"/>
    </row>
    <row r="19553" spans="1:6" s="66" customFormat="1" ht="409.5">
      <c r="A19553" s="10"/>
      <c r="B19553" s="10"/>
      <c r="C19553" s="10"/>
      <c r="D19553" s="10"/>
      <c r="E19553" s="10"/>
      <c r="F19553" s="10"/>
    </row>
    <row r="19554" spans="1:6" s="66" customFormat="1" ht="409.5">
      <c r="A19554" s="10"/>
      <c r="B19554" s="10"/>
      <c r="C19554" s="10"/>
      <c r="D19554" s="10"/>
      <c r="E19554" s="10"/>
      <c r="F19554" s="10"/>
    </row>
    <row r="19555" spans="1:6" s="66" customFormat="1" ht="409.5">
      <c r="A19555" s="10"/>
      <c r="B19555" s="10"/>
      <c r="C19555" s="10"/>
      <c r="D19555" s="10"/>
      <c r="E19555" s="10"/>
      <c r="F19555" s="10"/>
    </row>
    <row r="19556" spans="1:6" s="66" customFormat="1" ht="409.5">
      <c r="A19556" s="10"/>
      <c r="B19556" s="10"/>
      <c r="C19556" s="10"/>
      <c r="D19556" s="10"/>
      <c r="E19556" s="10"/>
      <c r="F19556" s="10"/>
    </row>
    <row r="19557" spans="1:6" s="66" customFormat="1" ht="409.5">
      <c r="A19557" s="10"/>
      <c r="B19557" s="10"/>
      <c r="C19557" s="10"/>
      <c r="D19557" s="10"/>
      <c r="E19557" s="10"/>
      <c r="F19557" s="10"/>
    </row>
    <row r="19558" spans="1:6" s="66" customFormat="1" ht="409.5">
      <c r="A19558" s="10"/>
      <c r="B19558" s="10"/>
      <c r="C19558" s="10"/>
      <c r="D19558" s="10"/>
      <c r="E19558" s="10"/>
      <c r="F19558" s="10"/>
    </row>
    <row r="19559" spans="1:6" s="66" customFormat="1" ht="409.5">
      <c r="A19559" s="10"/>
      <c r="B19559" s="10"/>
      <c r="C19559" s="10"/>
      <c r="D19559" s="10"/>
      <c r="E19559" s="10"/>
      <c r="F19559" s="10"/>
    </row>
    <row r="19560" spans="1:6" s="66" customFormat="1" ht="409.5">
      <c r="A19560" s="10"/>
      <c r="B19560" s="10"/>
      <c r="C19560" s="10"/>
      <c r="D19560" s="10"/>
      <c r="E19560" s="10"/>
      <c r="F19560" s="10"/>
    </row>
    <row r="19561" spans="1:6" s="66" customFormat="1" ht="409.5">
      <c r="A19561" s="10"/>
      <c r="B19561" s="10"/>
      <c r="C19561" s="10"/>
      <c r="D19561" s="10"/>
      <c r="E19561" s="10"/>
      <c r="F19561" s="10"/>
    </row>
    <row r="19562" spans="1:6" s="66" customFormat="1" ht="409.5">
      <c r="A19562" s="10"/>
      <c r="B19562" s="10"/>
      <c r="C19562" s="10"/>
      <c r="D19562" s="10"/>
      <c r="E19562" s="10"/>
      <c r="F19562" s="10"/>
    </row>
    <row r="19563" spans="1:6" s="66" customFormat="1" ht="409.5">
      <c r="A19563" s="10"/>
      <c r="B19563" s="10"/>
      <c r="C19563" s="10"/>
      <c r="D19563" s="10"/>
      <c r="E19563" s="10"/>
      <c r="F19563" s="10"/>
    </row>
    <row r="19564" spans="1:6" s="66" customFormat="1" ht="409.5">
      <c r="A19564" s="10"/>
      <c r="B19564" s="10"/>
      <c r="C19564" s="10"/>
      <c r="D19564" s="10"/>
      <c r="E19564" s="10"/>
      <c r="F19564" s="10"/>
    </row>
    <row r="19565" spans="1:6" s="66" customFormat="1" ht="409.5">
      <c r="A19565" s="10"/>
      <c r="B19565" s="10"/>
      <c r="C19565" s="10"/>
      <c r="D19565" s="10"/>
      <c r="E19565" s="10"/>
      <c r="F19565" s="10"/>
    </row>
    <row r="19566" spans="1:6" s="66" customFormat="1" ht="409.5">
      <c r="A19566" s="10"/>
      <c r="B19566" s="10"/>
      <c r="C19566" s="10"/>
      <c r="D19566" s="10"/>
      <c r="E19566" s="10"/>
      <c r="F19566" s="10"/>
    </row>
    <row r="19567" spans="1:6" s="66" customFormat="1" ht="409.5">
      <c r="A19567" s="10"/>
      <c r="B19567" s="10"/>
      <c r="C19567" s="10"/>
      <c r="D19567" s="10"/>
      <c r="E19567" s="10"/>
      <c r="F19567" s="10"/>
    </row>
    <row r="19568" spans="1:6" s="66" customFormat="1" ht="409.5">
      <c r="A19568" s="10"/>
      <c r="B19568" s="10"/>
      <c r="C19568" s="10"/>
      <c r="D19568" s="10"/>
      <c r="E19568" s="10"/>
      <c r="F19568" s="10"/>
    </row>
    <row r="19569" spans="1:6" s="66" customFormat="1" ht="409.5">
      <c r="A19569" s="10"/>
      <c r="B19569" s="10"/>
      <c r="C19569" s="10"/>
      <c r="D19569" s="10"/>
      <c r="E19569" s="10"/>
      <c r="F19569" s="10"/>
    </row>
    <row r="19570" spans="1:6" s="66" customFormat="1" ht="409.5">
      <c r="A19570" s="10"/>
      <c r="B19570" s="10"/>
      <c r="C19570" s="10"/>
      <c r="D19570" s="10"/>
      <c r="E19570" s="10"/>
      <c r="F19570" s="10"/>
    </row>
    <row r="19571" spans="1:6" s="66" customFormat="1" ht="409.5">
      <c r="A19571" s="10"/>
      <c r="B19571" s="10"/>
      <c r="C19571" s="10"/>
      <c r="D19571" s="10"/>
      <c r="E19571" s="10"/>
      <c r="F19571" s="10"/>
    </row>
    <row r="19572" spans="1:6" s="66" customFormat="1" ht="409.5">
      <c r="A19572" s="10"/>
      <c r="B19572" s="10"/>
      <c r="C19572" s="10"/>
      <c r="D19572" s="10"/>
      <c r="E19572" s="10"/>
      <c r="F19572" s="10"/>
    </row>
    <row r="19573" spans="1:6" s="66" customFormat="1" ht="409.5">
      <c r="A19573" s="10"/>
      <c r="B19573" s="10"/>
      <c r="C19573" s="10"/>
      <c r="D19573" s="10"/>
      <c r="E19573" s="10"/>
      <c r="F19573" s="10"/>
    </row>
    <row r="19574" spans="1:6" s="66" customFormat="1" ht="409.5">
      <c r="A19574" s="10"/>
      <c r="B19574" s="10"/>
      <c r="C19574" s="10"/>
      <c r="D19574" s="10"/>
      <c r="E19574" s="10"/>
      <c r="F19574" s="10"/>
    </row>
    <row r="19575" spans="1:6" s="66" customFormat="1" ht="409.5">
      <c r="A19575" s="10"/>
      <c r="B19575" s="10"/>
      <c r="C19575" s="10"/>
      <c r="D19575" s="10"/>
      <c r="E19575" s="10"/>
      <c r="F19575" s="10"/>
    </row>
    <row r="19576" spans="1:6" s="66" customFormat="1" ht="409.5">
      <c r="A19576" s="10"/>
      <c r="B19576" s="10"/>
      <c r="C19576" s="10"/>
      <c r="D19576" s="10"/>
      <c r="E19576" s="10"/>
      <c r="F19576" s="10"/>
    </row>
    <row r="19577" spans="1:6" s="66" customFormat="1" ht="409.5">
      <c r="A19577" s="10"/>
      <c r="B19577" s="10"/>
      <c r="C19577" s="10"/>
      <c r="D19577" s="10"/>
      <c r="E19577" s="10"/>
      <c r="F19577" s="10"/>
    </row>
    <row r="19578" spans="1:6" s="66" customFormat="1" ht="409.5">
      <c r="A19578" s="10"/>
      <c r="B19578" s="10"/>
      <c r="C19578" s="10"/>
      <c r="D19578" s="10"/>
      <c r="E19578" s="10"/>
      <c r="F19578" s="10"/>
    </row>
    <row r="19579" spans="1:6" s="66" customFormat="1" ht="409.5">
      <c r="A19579" s="10"/>
      <c r="B19579" s="10"/>
      <c r="C19579" s="10"/>
      <c r="D19579" s="10"/>
      <c r="E19579" s="10"/>
      <c r="F19579" s="10"/>
    </row>
    <row r="19580" spans="1:6" s="66" customFormat="1" ht="409.5">
      <c r="A19580" s="10"/>
      <c r="B19580" s="10"/>
      <c r="C19580" s="10"/>
      <c r="D19580" s="10"/>
      <c r="E19580" s="10"/>
      <c r="F19580" s="10"/>
    </row>
    <row r="19581" spans="1:6" s="66" customFormat="1" ht="409.5">
      <c r="A19581" s="10"/>
      <c r="B19581" s="10"/>
      <c r="C19581" s="10"/>
      <c r="D19581" s="10"/>
      <c r="E19581" s="10"/>
      <c r="F19581" s="10"/>
    </row>
    <row r="19582" spans="1:6" s="66" customFormat="1" ht="409.5">
      <c r="A19582" s="10"/>
      <c r="B19582" s="10"/>
      <c r="C19582" s="10"/>
      <c r="D19582" s="10"/>
      <c r="E19582" s="10"/>
      <c r="F19582" s="10"/>
    </row>
    <row r="19583" spans="1:6" s="66" customFormat="1" ht="409.5">
      <c r="A19583" s="10"/>
      <c r="B19583" s="10"/>
      <c r="C19583" s="10"/>
      <c r="D19583" s="10"/>
      <c r="E19583" s="10"/>
      <c r="F19583" s="10"/>
    </row>
    <row r="19584" spans="1:6" s="66" customFormat="1" ht="409.5">
      <c r="A19584" s="10"/>
      <c r="B19584" s="10"/>
      <c r="C19584" s="10"/>
      <c r="D19584" s="10"/>
      <c r="E19584" s="10"/>
      <c r="F19584" s="10"/>
    </row>
    <row r="19585" spans="1:6" s="66" customFormat="1" ht="409.5">
      <c r="A19585" s="10"/>
      <c r="B19585" s="10"/>
      <c r="C19585" s="10"/>
      <c r="D19585" s="10"/>
      <c r="E19585" s="10"/>
      <c r="F19585" s="10"/>
    </row>
    <row r="19586" spans="1:6" s="66" customFormat="1" ht="409.5">
      <c r="A19586" s="10"/>
      <c r="B19586" s="10"/>
      <c r="C19586" s="10"/>
      <c r="D19586" s="10"/>
      <c r="E19586" s="10"/>
      <c r="F19586" s="10"/>
    </row>
    <row r="19587" spans="1:6" s="66" customFormat="1" ht="409.5">
      <c r="A19587" s="10"/>
      <c r="B19587" s="10"/>
      <c r="C19587" s="10"/>
      <c r="D19587" s="10"/>
      <c r="E19587" s="10"/>
      <c r="F19587" s="10"/>
    </row>
    <row r="19588" spans="1:6" s="66" customFormat="1" ht="409.5">
      <c r="A19588" s="10"/>
      <c r="B19588" s="10"/>
      <c r="C19588" s="10"/>
      <c r="D19588" s="10"/>
      <c r="E19588" s="10"/>
      <c r="F19588" s="10"/>
    </row>
    <row r="19589" spans="1:6" s="66" customFormat="1" ht="409.5">
      <c r="A19589" s="10"/>
      <c r="B19589" s="10"/>
      <c r="C19589" s="10"/>
      <c r="D19589" s="10"/>
      <c r="E19589" s="10"/>
      <c r="F19589" s="10"/>
    </row>
    <row r="19590" spans="1:6" s="66" customFormat="1" ht="409.5">
      <c r="A19590" s="10"/>
      <c r="B19590" s="10"/>
      <c r="C19590" s="10"/>
      <c r="D19590" s="10"/>
      <c r="E19590" s="10"/>
      <c r="F19590" s="10"/>
    </row>
    <row r="19591" spans="1:6" s="66" customFormat="1" ht="409.5">
      <c r="A19591" s="10"/>
      <c r="B19591" s="10"/>
      <c r="C19591" s="10"/>
      <c r="D19591" s="10"/>
      <c r="E19591" s="10"/>
      <c r="F19591" s="10"/>
    </row>
    <row r="19592" spans="1:6" s="66" customFormat="1" ht="409.5">
      <c r="A19592" s="10"/>
      <c r="B19592" s="10"/>
      <c r="C19592" s="10"/>
      <c r="D19592" s="10"/>
      <c r="E19592" s="10"/>
      <c r="F19592" s="10"/>
    </row>
    <row r="19593" spans="1:6" s="66" customFormat="1" ht="409.5">
      <c r="A19593" s="10"/>
      <c r="B19593" s="10"/>
      <c r="C19593" s="10"/>
      <c r="D19593" s="10"/>
      <c r="E19593" s="10"/>
      <c r="F19593" s="10"/>
    </row>
    <row r="19594" spans="1:6" s="66" customFormat="1" ht="409.5">
      <c r="A19594" s="10"/>
      <c r="B19594" s="10"/>
      <c r="C19594" s="10"/>
      <c r="D19594" s="10"/>
      <c r="E19594" s="10"/>
      <c r="F19594" s="10"/>
    </row>
    <row r="19595" spans="1:6" s="66" customFormat="1" ht="409.5">
      <c r="A19595" s="10"/>
      <c r="B19595" s="10"/>
      <c r="C19595" s="10"/>
      <c r="D19595" s="10"/>
      <c r="E19595" s="10"/>
      <c r="F19595" s="10"/>
    </row>
    <row r="19596" spans="1:6" s="66" customFormat="1" ht="409.5">
      <c r="A19596" s="10"/>
      <c r="B19596" s="10"/>
      <c r="C19596" s="10"/>
      <c r="D19596" s="10"/>
      <c r="E19596" s="10"/>
      <c r="F19596" s="10"/>
    </row>
    <row r="19597" spans="1:6" s="66" customFormat="1" ht="409.5">
      <c r="A19597" s="10"/>
      <c r="B19597" s="10"/>
      <c r="C19597" s="10"/>
      <c r="D19597" s="10"/>
      <c r="E19597" s="10"/>
      <c r="F19597" s="10"/>
    </row>
    <row r="19598" spans="1:6" s="66" customFormat="1" ht="409.5">
      <c r="A19598" s="10"/>
      <c r="B19598" s="10"/>
      <c r="C19598" s="10"/>
      <c r="D19598" s="10"/>
      <c r="E19598" s="10"/>
      <c r="F19598" s="10"/>
    </row>
    <row r="19599" spans="1:6" s="66" customFormat="1" ht="409.5">
      <c r="A19599" s="10"/>
      <c r="B19599" s="10"/>
      <c r="C19599" s="10"/>
      <c r="D19599" s="10"/>
      <c r="E19599" s="10"/>
      <c r="F19599" s="10"/>
    </row>
    <row r="19600" spans="1:6" s="66" customFormat="1" ht="409.5">
      <c r="A19600" s="10"/>
      <c r="B19600" s="10"/>
      <c r="C19600" s="10"/>
      <c r="D19600" s="10"/>
      <c r="E19600" s="10"/>
      <c r="F19600" s="10"/>
    </row>
    <row r="19601" spans="1:6" s="66" customFormat="1" ht="409.5">
      <c r="A19601" s="10"/>
      <c r="B19601" s="10"/>
      <c r="C19601" s="10"/>
      <c r="D19601" s="10"/>
      <c r="E19601" s="10"/>
      <c r="F19601" s="10"/>
    </row>
    <row r="19602" spans="1:6" s="66" customFormat="1" ht="409.5">
      <c r="A19602" s="10"/>
      <c r="B19602" s="10"/>
      <c r="C19602" s="10"/>
      <c r="D19602" s="10"/>
      <c r="E19602" s="10"/>
      <c r="F19602" s="10"/>
    </row>
    <row r="19603" spans="1:6" s="66" customFormat="1" ht="409.5">
      <c r="A19603" s="10"/>
      <c r="B19603" s="10"/>
      <c r="C19603" s="10"/>
      <c r="D19603" s="10"/>
      <c r="E19603" s="10"/>
      <c r="F19603" s="10"/>
    </row>
    <row r="19604" spans="1:6" s="66" customFormat="1" ht="409.5">
      <c r="A19604" s="10"/>
      <c r="B19604" s="10"/>
      <c r="C19604" s="10"/>
      <c r="D19604" s="10"/>
      <c r="E19604" s="10"/>
      <c r="F19604" s="10"/>
    </row>
    <row r="19605" spans="1:6" s="66" customFormat="1" ht="409.5">
      <c r="A19605" s="10"/>
      <c r="B19605" s="10"/>
      <c r="C19605" s="10"/>
      <c r="D19605" s="10"/>
      <c r="E19605" s="10"/>
      <c r="F19605" s="10"/>
    </row>
    <row r="19606" spans="1:6" s="66" customFormat="1" ht="409.5">
      <c r="A19606" s="10"/>
      <c r="B19606" s="10"/>
      <c r="C19606" s="10"/>
      <c r="D19606" s="10"/>
      <c r="E19606" s="10"/>
      <c r="F19606" s="10"/>
    </row>
    <row r="19607" spans="1:6" s="66" customFormat="1" ht="409.5">
      <c r="A19607" s="10"/>
      <c r="B19607" s="10"/>
      <c r="C19607" s="10"/>
      <c r="D19607" s="10"/>
      <c r="E19607" s="10"/>
      <c r="F19607" s="10"/>
    </row>
    <row r="19608" spans="1:6" s="66" customFormat="1" ht="409.5">
      <c r="A19608" s="10"/>
      <c r="B19608" s="10"/>
      <c r="C19608" s="10"/>
      <c r="D19608" s="10"/>
      <c r="E19608" s="10"/>
      <c r="F19608" s="10"/>
    </row>
    <row r="19609" spans="1:6" s="66" customFormat="1" ht="409.5">
      <c r="A19609" s="10"/>
      <c r="B19609" s="10"/>
      <c r="C19609" s="10"/>
      <c r="D19609" s="10"/>
      <c r="E19609" s="10"/>
      <c r="F19609" s="10"/>
    </row>
    <row r="19610" spans="1:6" s="66" customFormat="1" ht="409.5">
      <c r="A19610" s="10"/>
      <c r="B19610" s="10"/>
      <c r="C19610" s="10"/>
      <c r="D19610" s="10"/>
      <c r="E19610" s="10"/>
      <c r="F19610" s="10"/>
    </row>
    <row r="19611" spans="1:6" s="66" customFormat="1" ht="409.5">
      <c r="A19611" s="10"/>
      <c r="B19611" s="10"/>
      <c r="C19611" s="10"/>
      <c r="D19611" s="10"/>
      <c r="E19611" s="10"/>
      <c r="F19611" s="10"/>
    </row>
    <row r="19612" spans="1:6" s="66" customFormat="1" ht="409.5">
      <c r="A19612" s="10"/>
      <c r="B19612" s="10"/>
      <c r="C19612" s="10"/>
      <c r="D19612" s="10"/>
      <c r="E19612" s="10"/>
      <c r="F19612" s="10"/>
    </row>
    <row r="19613" spans="1:6" s="66" customFormat="1" ht="409.5">
      <c r="A19613" s="10"/>
      <c r="B19613" s="10"/>
      <c r="C19613" s="10"/>
      <c r="D19613" s="10"/>
      <c r="E19613" s="10"/>
      <c r="F19613" s="10"/>
    </row>
    <row r="19614" spans="1:6" s="66" customFormat="1" ht="409.5">
      <c r="A19614" s="10"/>
      <c r="B19614" s="10"/>
      <c r="C19614" s="10"/>
      <c r="D19614" s="10"/>
      <c r="E19614" s="10"/>
      <c r="F19614" s="10"/>
    </row>
    <row r="19615" spans="1:6" s="66" customFormat="1" ht="409.5">
      <c r="A19615" s="10"/>
      <c r="B19615" s="10"/>
      <c r="C19615" s="10"/>
      <c r="D19615" s="10"/>
      <c r="E19615" s="10"/>
      <c r="F19615" s="10"/>
    </row>
    <row r="19616" spans="1:6" s="66" customFormat="1" ht="409.5">
      <c r="A19616" s="10"/>
      <c r="B19616" s="10"/>
      <c r="C19616" s="10"/>
      <c r="D19616" s="10"/>
      <c r="E19616" s="10"/>
      <c r="F19616" s="10"/>
    </row>
    <row r="19617" spans="1:6" s="66" customFormat="1" ht="409.5">
      <c r="A19617" s="10"/>
      <c r="B19617" s="10"/>
      <c r="C19617" s="10"/>
      <c r="D19617" s="10"/>
      <c r="E19617" s="10"/>
      <c r="F19617" s="10"/>
    </row>
    <row r="19618" spans="1:6" s="66" customFormat="1" ht="409.5">
      <c r="A19618" s="10"/>
      <c r="B19618" s="10"/>
      <c r="C19618" s="10"/>
      <c r="D19618" s="10"/>
      <c r="E19618" s="10"/>
      <c r="F19618" s="10"/>
    </row>
    <row r="19619" spans="1:6" s="66" customFormat="1" ht="409.5">
      <c r="A19619" s="10"/>
      <c r="B19619" s="10"/>
      <c r="C19619" s="10"/>
      <c r="D19619" s="10"/>
      <c r="E19619" s="10"/>
      <c r="F19619" s="10"/>
    </row>
    <row r="19620" spans="1:6" s="66" customFormat="1" ht="409.5">
      <c r="A19620" s="10"/>
      <c r="B19620" s="10"/>
      <c r="C19620" s="10"/>
      <c r="D19620" s="10"/>
      <c r="E19620" s="10"/>
      <c r="F19620" s="10"/>
    </row>
    <row r="19621" spans="1:6" s="66" customFormat="1" ht="409.5">
      <c r="A19621" s="10"/>
      <c r="B19621" s="10"/>
      <c r="C19621" s="10"/>
      <c r="D19621" s="10"/>
      <c r="E19621" s="10"/>
      <c r="F19621" s="10"/>
    </row>
    <row r="19622" spans="1:6" s="66" customFormat="1" ht="409.5">
      <c r="A19622" s="10"/>
      <c r="B19622" s="10"/>
      <c r="C19622" s="10"/>
      <c r="D19622" s="10"/>
      <c r="E19622" s="10"/>
      <c r="F19622" s="10"/>
    </row>
    <row r="19623" spans="1:6" s="66" customFormat="1" ht="409.5">
      <c r="A19623" s="10"/>
      <c r="B19623" s="10"/>
      <c r="C19623" s="10"/>
      <c r="D19623" s="10"/>
      <c r="E19623" s="10"/>
      <c r="F19623" s="10"/>
    </row>
    <row r="19624" spans="1:6" s="66" customFormat="1" ht="409.5">
      <c r="A19624" s="10"/>
      <c r="B19624" s="10"/>
      <c r="C19624" s="10"/>
      <c r="D19624" s="10"/>
      <c r="E19624" s="10"/>
      <c r="F19624" s="10"/>
    </row>
    <row r="19625" spans="1:6" s="66" customFormat="1" ht="409.5">
      <c r="A19625" s="10"/>
      <c r="B19625" s="10"/>
      <c r="C19625" s="10"/>
      <c r="D19625" s="10"/>
      <c r="E19625" s="10"/>
      <c r="F19625" s="10"/>
    </row>
    <row r="19626" spans="1:6" s="66" customFormat="1" ht="409.5">
      <c r="A19626" s="10"/>
      <c r="B19626" s="10"/>
      <c r="C19626" s="10"/>
      <c r="D19626" s="10"/>
      <c r="E19626" s="10"/>
      <c r="F19626" s="10"/>
    </row>
    <row r="19627" spans="1:6" s="66" customFormat="1" ht="409.5">
      <c r="A19627" s="10"/>
      <c r="B19627" s="10"/>
      <c r="C19627" s="10"/>
      <c r="D19627" s="10"/>
      <c r="E19627" s="10"/>
      <c r="F19627" s="10"/>
    </row>
    <row r="19628" spans="1:6" s="66" customFormat="1" ht="409.5">
      <c r="A19628" s="10"/>
      <c r="B19628" s="10"/>
      <c r="C19628" s="10"/>
      <c r="D19628" s="10"/>
      <c r="E19628" s="10"/>
      <c r="F19628" s="10"/>
    </row>
    <row r="19629" spans="1:6" s="66" customFormat="1" ht="409.5">
      <c r="A19629" s="10"/>
      <c r="B19629" s="10"/>
      <c r="C19629" s="10"/>
      <c r="D19629" s="10"/>
      <c r="E19629" s="10"/>
      <c r="F19629" s="10"/>
    </row>
    <row r="19630" spans="1:6" s="66" customFormat="1" ht="409.5">
      <c r="A19630" s="10"/>
      <c r="B19630" s="10"/>
      <c r="C19630" s="10"/>
      <c r="D19630" s="10"/>
      <c r="E19630" s="10"/>
      <c r="F19630" s="10"/>
    </row>
    <row r="19631" spans="1:6" s="66" customFormat="1" ht="409.5">
      <c r="A19631" s="10"/>
      <c r="B19631" s="10"/>
      <c r="C19631" s="10"/>
      <c r="D19631" s="10"/>
      <c r="E19631" s="10"/>
      <c r="F19631" s="10"/>
    </row>
    <row r="19632" spans="1:6" s="66" customFormat="1" ht="409.5">
      <c r="A19632" s="10"/>
      <c r="B19632" s="10"/>
      <c r="C19632" s="10"/>
      <c r="D19632" s="10"/>
      <c r="E19632" s="10"/>
      <c r="F19632" s="10"/>
    </row>
    <row r="19633" spans="1:6" s="66" customFormat="1" ht="409.5">
      <c r="A19633" s="10"/>
      <c r="B19633" s="10"/>
      <c r="C19633" s="10"/>
      <c r="D19633" s="10"/>
      <c r="E19633" s="10"/>
      <c r="F19633" s="10"/>
    </row>
    <row r="19634" spans="1:6" s="66" customFormat="1" ht="409.5">
      <c r="A19634" s="10"/>
      <c r="B19634" s="10"/>
      <c r="C19634" s="10"/>
      <c r="D19634" s="10"/>
      <c r="E19634" s="10"/>
      <c r="F19634" s="10"/>
    </row>
    <row r="19635" spans="1:6" s="66" customFormat="1" ht="409.5">
      <c r="A19635" s="10"/>
      <c r="B19635" s="10"/>
      <c r="C19635" s="10"/>
      <c r="D19635" s="10"/>
      <c r="E19635" s="10"/>
      <c r="F19635" s="10"/>
    </row>
    <row r="19636" spans="1:6" s="66" customFormat="1" ht="409.5">
      <c r="A19636" s="10"/>
      <c r="B19636" s="10"/>
      <c r="C19636" s="10"/>
      <c r="D19636" s="10"/>
      <c r="E19636" s="10"/>
      <c r="F19636" s="10"/>
    </row>
    <row r="19637" spans="1:6" s="66" customFormat="1" ht="409.5">
      <c r="A19637" s="10"/>
      <c r="B19637" s="10"/>
      <c r="C19637" s="10"/>
      <c r="D19637" s="10"/>
      <c r="E19637" s="10"/>
      <c r="F19637" s="10"/>
    </row>
    <row r="19638" spans="1:6" s="66" customFormat="1" ht="409.5">
      <c r="A19638" s="10"/>
      <c r="B19638" s="10"/>
      <c r="C19638" s="10"/>
      <c r="D19638" s="10"/>
      <c r="E19638" s="10"/>
      <c r="F19638" s="10"/>
    </row>
    <row r="19639" spans="1:6" s="66" customFormat="1" ht="409.5">
      <c r="A19639" s="10"/>
      <c r="B19639" s="10"/>
      <c r="C19639" s="10"/>
      <c r="D19639" s="10"/>
      <c r="E19639" s="10"/>
      <c r="F19639" s="10"/>
    </row>
    <row r="19640" spans="1:6" s="66" customFormat="1" ht="409.5">
      <c r="A19640" s="10"/>
      <c r="B19640" s="10"/>
      <c r="C19640" s="10"/>
      <c r="D19640" s="10"/>
      <c r="E19640" s="10"/>
      <c r="F19640" s="10"/>
    </row>
    <row r="19641" spans="1:6" s="66" customFormat="1" ht="409.5">
      <c r="A19641" s="10"/>
      <c r="B19641" s="10"/>
      <c r="C19641" s="10"/>
      <c r="D19641" s="10"/>
      <c r="E19641" s="10"/>
      <c r="F19641" s="10"/>
    </row>
    <row r="19642" spans="1:6" s="66" customFormat="1" ht="409.5">
      <c r="A19642" s="10"/>
      <c r="B19642" s="10"/>
      <c r="C19642" s="10"/>
      <c r="D19642" s="10"/>
      <c r="E19642" s="10"/>
      <c r="F19642" s="10"/>
    </row>
    <row r="19643" spans="1:6" s="66" customFormat="1" ht="409.5">
      <c r="A19643" s="10"/>
      <c r="B19643" s="10"/>
      <c r="C19643" s="10"/>
      <c r="D19643" s="10"/>
      <c r="E19643" s="10"/>
      <c r="F19643" s="10"/>
    </row>
    <row r="19644" spans="1:6" s="66" customFormat="1" ht="409.5">
      <c r="A19644" s="10"/>
      <c r="B19644" s="10"/>
      <c r="C19644" s="10"/>
      <c r="D19644" s="10"/>
      <c r="E19644" s="10"/>
      <c r="F19644" s="10"/>
    </row>
    <row r="19645" spans="1:6" s="66" customFormat="1" ht="409.5">
      <c r="A19645" s="10"/>
      <c r="B19645" s="10"/>
      <c r="C19645" s="10"/>
      <c r="D19645" s="10"/>
      <c r="E19645" s="10"/>
      <c r="F19645" s="10"/>
    </row>
    <row r="19646" spans="1:6" s="66" customFormat="1" ht="409.5">
      <c r="A19646" s="10"/>
      <c r="B19646" s="10"/>
      <c r="C19646" s="10"/>
      <c r="D19646" s="10"/>
      <c r="E19646" s="10"/>
      <c r="F19646" s="10"/>
    </row>
    <row r="19647" spans="1:6" s="66" customFormat="1" ht="409.5">
      <c r="A19647" s="10"/>
      <c r="B19647" s="10"/>
      <c r="C19647" s="10"/>
      <c r="D19647" s="10"/>
      <c r="E19647" s="10"/>
      <c r="F19647" s="10"/>
    </row>
    <row r="19648" spans="1:6" s="66" customFormat="1" ht="409.5">
      <c r="A19648" s="10"/>
      <c r="B19648" s="10"/>
      <c r="C19648" s="10"/>
      <c r="D19648" s="10"/>
      <c r="E19648" s="10"/>
      <c r="F19648" s="10"/>
    </row>
    <row r="19649" spans="1:6" s="66" customFormat="1" ht="409.5">
      <c r="A19649" s="10"/>
      <c r="B19649" s="10"/>
      <c r="C19649" s="10"/>
      <c r="D19649" s="10"/>
      <c r="E19649" s="10"/>
      <c r="F19649" s="10"/>
    </row>
    <row r="19650" spans="1:6" s="66" customFormat="1" ht="409.5">
      <c r="A19650" s="10"/>
      <c r="B19650" s="10"/>
      <c r="C19650" s="10"/>
      <c r="D19650" s="10"/>
      <c r="E19650" s="10"/>
      <c r="F19650" s="10"/>
    </row>
    <row r="19651" spans="1:6" s="66" customFormat="1" ht="409.5">
      <c r="A19651" s="10"/>
      <c r="B19651" s="10"/>
      <c r="C19651" s="10"/>
      <c r="D19651" s="10"/>
      <c r="E19651" s="10"/>
      <c r="F19651" s="10"/>
    </row>
    <row r="19652" spans="1:6" s="66" customFormat="1" ht="409.5">
      <c r="A19652" s="10"/>
      <c r="B19652" s="10"/>
      <c r="C19652" s="10"/>
      <c r="D19652" s="10"/>
      <c r="E19652" s="10"/>
      <c r="F19652" s="10"/>
    </row>
    <row r="19653" spans="1:6" s="66" customFormat="1" ht="409.5">
      <c r="A19653" s="10"/>
      <c r="B19653" s="10"/>
      <c r="C19653" s="10"/>
      <c r="D19653" s="10"/>
      <c r="E19653" s="10"/>
      <c r="F19653" s="10"/>
    </row>
    <row r="19654" spans="1:6" s="66" customFormat="1" ht="409.5">
      <c r="A19654" s="10"/>
      <c r="B19654" s="10"/>
      <c r="C19654" s="10"/>
      <c r="D19654" s="10"/>
      <c r="E19654" s="10"/>
      <c r="F19654" s="10"/>
    </row>
    <row r="19655" spans="1:6" s="66" customFormat="1" ht="409.5">
      <c r="A19655" s="10"/>
      <c r="B19655" s="10"/>
      <c r="C19655" s="10"/>
      <c r="D19655" s="10"/>
      <c r="E19655" s="10"/>
      <c r="F19655" s="10"/>
    </row>
    <row r="19656" spans="1:6" s="66" customFormat="1" ht="409.5">
      <c r="A19656" s="10"/>
      <c r="B19656" s="10"/>
      <c r="C19656" s="10"/>
      <c r="D19656" s="10"/>
      <c r="E19656" s="10"/>
      <c r="F19656" s="10"/>
    </row>
    <row r="19657" spans="1:6" s="66" customFormat="1" ht="409.5">
      <c r="A19657" s="10"/>
      <c r="B19657" s="10"/>
      <c r="C19657" s="10"/>
      <c r="D19657" s="10"/>
      <c r="E19657" s="10"/>
      <c r="F19657" s="10"/>
    </row>
    <row r="19658" spans="1:6" s="66" customFormat="1" ht="409.5">
      <c r="A19658" s="10"/>
      <c r="B19658" s="10"/>
      <c r="C19658" s="10"/>
      <c r="D19658" s="10"/>
      <c r="E19658" s="10"/>
      <c r="F19658" s="10"/>
    </row>
    <row r="19659" spans="1:6" s="66" customFormat="1" ht="409.5">
      <c r="A19659" s="10"/>
      <c r="B19659" s="10"/>
      <c r="C19659" s="10"/>
      <c r="D19659" s="10"/>
      <c r="E19659" s="10"/>
      <c r="F19659" s="10"/>
    </row>
    <row r="19660" spans="1:6" s="66" customFormat="1" ht="409.5">
      <c r="A19660" s="10"/>
      <c r="B19660" s="10"/>
      <c r="C19660" s="10"/>
      <c r="D19660" s="10"/>
      <c r="E19660" s="10"/>
      <c r="F19660" s="10"/>
    </row>
    <row r="19661" spans="1:6" s="66" customFormat="1" ht="409.5">
      <c r="A19661" s="10"/>
      <c r="B19661" s="10"/>
      <c r="C19661" s="10"/>
      <c r="D19661" s="10"/>
      <c r="E19661" s="10"/>
      <c r="F19661" s="10"/>
    </row>
    <row r="19662" spans="1:6" s="66" customFormat="1" ht="409.5">
      <c r="A19662" s="10"/>
      <c r="B19662" s="10"/>
      <c r="C19662" s="10"/>
      <c r="D19662" s="10"/>
      <c r="E19662" s="10"/>
      <c r="F19662" s="10"/>
    </row>
    <row r="19663" spans="1:6" s="66" customFormat="1" ht="409.5">
      <c r="A19663" s="10"/>
      <c r="B19663" s="10"/>
      <c r="C19663" s="10"/>
      <c r="D19663" s="10"/>
      <c r="E19663" s="10"/>
      <c r="F19663" s="10"/>
    </row>
    <row r="19664" spans="1:6" s="66" customFormat="1" ht="409.5">
      <c r="A19664" s="10"/>
      <c r="B19664" s="10"/>
      <c r="C19664" s="10"/>
      <c r="D19664" s="10"/>
      <c r="E19664" s="10"/>
      <c r="F19664" s="10"/>
    </row>
    <row r="19665" spans="1:6" s="66" customFormat="1" ht="409.5">
      <c r="A19665" s="10"/>
      <c r="B19665" s="10"/>
      <c r="C19665" s="10"/>
      <c r="D19665" s="10"/>
      <c r="E19665" s="10"/>
      <c r="F19665" s="10"/>
    </row>
    <row r="19666" spans="1:6" s="66" customFormat="1" ht="409.5">
      <c r="A19666" s="10"/>
      <c r="B19666" s="10"/>
      <c r="C19666" s="10"/>
      <c r="D19666" s="10"/>
      <c r="E19666" s="10"/>
      <c r="F19666" s="10"/>
    </row>
    <row r="19667" spans="1:6" s="66" customFormat="1" ht="409.5">
      <c r="A19667" s="10"/>
      <c r="B19667" s="10"/>
      <c r="C19667" s="10"/>
      <c r="D19667" s="10"/>
      <c r="E19667" s="10"/>
      <c r="F19667" s="10"/>
    </row>
    <row r="19668" spans="1:6" s="66" customFormat="1" ht="409.5">
      <c r="A19668" s="10"/>
      <c r="B19668" s="10"/>
      <c r="C19668" s="10"/>
      <c r="D19668" s="10"/>
      <c r="E19668" s="10"/>
      <c r="F19668" s="10"/>
    </row>
    <row r="19669" spans="1:6" s="66" customFormat="1" ht="409.5">
      <c r="A19669" s="10"/>
      <c r="B19669" s="10"/>
      <c r="C19669" s="10"/>
      <c r="D19669" s="10"/>
      <c r="E19669" s="10"/>
      <c r="F19669" s="10"/>
    </row>
    <row r="19670" spans="1:6" s="66" customFormat="1" ht="409.5">
      <c r="A19670" s="10"/>
      <c r="B19670" s="10"/>
      <c r="C19670" s="10"/>
      <c r="D19670" s="10"/>
      <c r="E19670" s="10"/>
      <c r="F19670" s="10"/>
    </row>
    <row r="19671" spans="1:6" s="66" customFormat="1" ht="409.5">
      <c r="A19671" s="10"/>
      <c r="B19671" s="10"/>
      <c r="C19671" s="10"/>
      <c r="D19671" s="10"/>
      <c r="E19671" s="10"/>
      <c r="F19671" s="10"/>
    </row>
    <row r="19672" spans="1:6" s="66" customFormat="1" ht="409.5">
      <c r="A19672" s="10"/>
      <c r="B19672" s="10"/>
      <c r="C19672" s="10"/>
      <c r="D19672" s="10"/>
      <c r="E19672" s="10"/>
      <c r="F19672" s="10"/>
    </row>
    <row r="19673" spans="1:6" s="66" customFormat="1" ht="409.5">
      <c r="A19673" s="10"/>
      <c r="B19673" s="10"/>
      <c r="C19673" s="10"/>
      <c r="D19673" s="10"/>
      <c r="E19673" s="10"/>
      <c r="F19673" s="10"/>
    </row>
    <row r="19674" spans="1:6" s="66" customFormat="1" ht="409.5">
      <c r="A19674" s="10"/>
      <c r="B19674" s="10"/>
      <c r="C19674" s="10"/>
      <c r="D19674" s="10"/>
      <c r="E19674" s="10"/>
      <c r="F19674" s="10"/>
    </row>
    <row r="19675" spans="1:6" s="66" customFormat="1" ht="409.5">
      <c r="A19675" s="10"/>
      <c r="B19675" s="10"/>
      <c r="C19675" s="10"/>
      <c r="D19675" s="10"/>
      <c r="E19675" s="10"/>
      <c r="F19675" s="10"/>
    </row>
    <row r="19676" spans="1:6" s="66" customFormat="1" ht="409.5">
      <c r="A19676" s="10"/>
      <c r="B19676" s="10"/>
      <c r="C19676" s="10"/>
      <c r="D19676" s="10"/>
      <c r="E19676" s="10"/>
      <c r="F19676" s="10"/>
    </row>
    <row r="19677" spans="1:6" s="66" customFormat="1" ht="409.5">
      <c r="A19677" s="10"/>
      <c r="B19677" s="10"/>
      <c r="C19677" s="10"/>
      <c r="D19677" s="10"/>
      <c r="E19677" s="10"/>
      <c r="F19677" s="10"/>
    </row>
    <row r="19678" spans="1:6" s="66" customFormat="1" ht="409.5">
      <c r="A19678" s="10"/>
      <c r="B19678" s="10"/>
      <c r="C19678" s="10"/>
      <c r="D19678" s="10"/>
      <c r="E19678" s="10"/>
      <c r="F19678" s="10"/>
    </row>
    <row r="19679" spans="1:6" s="66" customFormat="1" ht="409.5">
      <c r="A19679" s="10"/>
      <c r="B19679" s="10"/>
      <c r="C19679" s="10"/>
      <c r="D19679" s="10"/>
      <c r="E19679" s="10"/>
      <c r="F19679" s="10"/>
    </row>
    <row r="19680" spans="1:6" s="66" customFormat="1" ht="409.5">
      <c r="A19680" s="10"/>
      <c r="B19680" s="10"/>
      <c r="C19680" s="10"/>
      <c r="D19680" s="10"/>
      <c r="E19680" s="10"/>
      <c r="F19680" s="10"/>
    </row>
    <row r="19681" spans="1:6" s="66" customFormat="1" ht="409.5">
      <c r="A19681" s="10"/>
      <c r="B19681" s="10"/>
      <c r="C19681" s="10"/>
      <c r="D19681" s="10"/>
      <c r="E19681" s="10"/>
      <c r="F19681" s="10"/>
    </row>
    <row r="19682" spans="1:6" s="66" customFormat="1" ht="409.5">
      <c r="A19682" s="10"/>
      <c r="B19682" s="10"/>
      <c r="C19682" s="10"/>
      <c r="D19682" s="10"/>
      <c r="E19682" s="10"/>
      <c r="F19682" s="10"/>
    </row>
    <row r="19683" spans="1:6" s="66" customFormat="1" ht="409.5">
      <c r="A19683" s="10"/>
      <c r="B19683" s="10"/>
      <c r="C19683" s="10"/>
      <c r="D19683" s="10"/>
      <c r="E19683" s="10"/>
      <c r="F19683" s="10"/>
    </row>
    <row r="19684" spans="1:6" s="66" customFormat="1" ht="409.5">
      <c r="A19684" s="10"/>
      <c r="B19684" s="10"/>
      <c r="C19684" s="10"/>
      <c r="D19684" s="10"/>
      <c r="E19684" s="10"/>
      <c r="F19684" s="10"/>
    </row>
    <row r="19685" spans="1:6" s="66" customFormat="1" ht="409.5">
      <c r="A19685" s="10"/>
      <c r="B19685" s="10"/>
      <c r="C19685" s="10"/>
      <c r="D19685" s="10"/>
      <c r="E19685" s="10"/>
      <c r="F19685" s="10"/>
    </row>
    <row r="19686" spans="1:6" s="66" customFormat="1" ht="409.5">
      <c r="A19686" s="10"/>
      <c r="B19686" s="10"/>
      <c r="C19686" s="10"/>
      <c r="D19686" s="10"/>
      <c r="E19686" s="10"/>
      <c r="F19686" s="10"/>
    </row>
    <row r="19687" spans="1:6" s="66" customFormat="1" ht="409.5">
      <c r="A19687" s="10"/>
      <c r="B19687" s="10"/>
      <c r="C19687" s="10"/>
      <c r="D19687" s="10"/>
      <c r="E19687" s="10"/>
      <c r="F19687" s="10"/>
    </row>
    <row r="19688" spans="1:6" s="66" customFormat="1" ht="409.5">
      <c r="A19688" s="10"/>
      <c r="B19688" s="10"/>
      <c r="C19688" s="10"/>
      <c r="D19688" s="10"/>
      <c r="E19688" s="10"/>
      <c r="F19688" s="10"/>
    </row>
    <row r="19689" spans="1:6" s="66" customFormat="1" ht="409.5">
      <c r="A19689" s="10"/>
      <c r="B19689" s="10"/>
      <c r="C19689" s="10"/>
      <c r="D19689" s="10"/>
      <c r="E19689" s="10"/>
      <c r="F19689" s="10"/>
    </row>
    <row r="19690" spans="1:6" s="66" customFormat="1" ht="409.5">
      <c r="A19690" s="10"/>
      <c r="B19690" s="10"/>
      <c r="C19690" s="10"/>
      <c r="D19690" s="10"/>
      <c r="E19690" s="10"/>
      <c r="F19690" s="10"/>
    </row>
    <row r="19691" spans="1:6" s="66" customFormat="1" ht="409.5">
      <c r="A19691" s="10"/>
      <c r="B19691" s="10"/>
      <c r="C19691" s="10"/>
      <c r="D19691" s="10"/>
      <c r="E19691" s="10"/>
      <c r="F19691" s="10"/>
    </row>
    <row r="19692" spans="1:6" s="66" customFormat="1" ht="409.5">
      <c r="A19692" s="10"/>
      <c r="B19692" s="10"/>
      <c r="C19692" s="10"/>
      <c r="D19692" s="10"/>
      <c r="E19692" s="10"/>
      <c r="F19692" s="10"/>
    </row>
    <row r="19693" spans="1:6" s="66" customFormat="1" ht="409.5">
      <c r="A19693" s="10"/>
      <c r="B19693" s="10"/>
      <c r="C19693" s="10"/>
      <c r="D19693" s="10"/>
      <c r="E19693" s="10"/>
      <c r="F19693" s="10"/>
    </row>
    <row r="19694" spans="1:6" s="66" customFormat="1" ht="409.5">
      <c r="A19694" s="10"/>
      <c r="B19694" s="10"/>
      <c r="C19694" s="10"/>
      <c r="D19694" s="10"/>
      <c r="E19694" s="10"/>
      <c r="F19694" s="10"/>
    </row>
    <row r="19695" spans="1:6" s="66" customFormat="1" ht="409.5">
      <c r="A19695" s="10"/>
      <c r="B19695" s="10"/>
      <c r="C19695" s="10"/>
      <c r="D19695" s="10"/>
      <c r="E19695" s="10"/>
      <c r="F19695" s="10"/>
    </row>
    <row r="19696" spans="1:6" s="66" customFormat="1" ht="409.5">
      <c r="A19696" s="10"/>
      <c r="B19696" s="10"/>
      <c r="C19696" s="10"/>
      <c r="D19696" s="10"/>
      <c r="E19696" s="10"/>
      <c r="F19696" s="10"/>
    </row>
    <row r="19697" spans="1:6" s="66" customFormat="1" ht="409.5">
      <c r="A19697" s="10"/>
      <c r="B19697" s="10"/>
      <c r="C19697" s="10"/>
      <c r="D19697" s="10"/>
      <c r="E19697" s="10"/>
      <c r="F19697" s="10"/>
    </row>
    <row r="19698" spans="1:6" s="66" customFormat="1" ht="409.5">
      <c r="A19698" s="10"/>
      <c r="B19698" s="10"/>
      <c r="C19698" s="10"/>
      <c r="D19698" s="10"/>
      <c r="E19698" s="10"/>
      <c r="F19698" s="10"/>
    </row>
    <row r="19699" spans="1:6" s="66" customFormat="1" ht="409.5">
      <c r="A19699" s="10"/>
      <c r="B19699" s="10"/>
      <c r="C19699" s="10"/>
      <c r="D19699" s="10"/>
      <c r="E19699" s="10"/>
      <c r="F19699" s="10"/>
    </row>
    <row r="19700" spans="1:6" s="66" customFormat="1" ht="409.5">
      <c r="A19700" s="10"/>
      <c r="B19700" s="10"/>
      <c r="C19700" s="10"/>
      <c r="D19700" s="10"/>
      <c r="E19700" s="10"/>
      <c r="F19700" s="10"/>
    </row>
    <row r="19701" spans="1:6" s="66" customFormat="1" ht="409.5">
      <c r="A19701" s="10"/>
      <c r="B19701" s="10"/>
      <c r="C19701" s="10"/>
      <c r="D19701" s="10"/>
      <c r="E19701" s="10"/>
      <c r="F19701" s="10"/>
    </row>
    <row r="19702" spans="1:6" s="66" customFormat="1" ht="409.5">
      <c r="A19702" s="10"/>
      <c r="B19702" s="10"/>
      <c r="C19702" s="10"/>
      <c r="D19702" s="10"/>
      <c r="E19702" s="10"/>
      <c r="F19702" s="10"/>
    </row>
    <row r="19703" spans="1:6" s="66" customFormat="1" ht="409.5">
      <c r="A19703" s="10"/>
      <c r="B19703" s="10"/>
      <c r="C19703" s="10"/>
      <c r="D19703" s="10"/>
      <c r="E19703" s="10"/>
      <c r="F19703" s="10"/>
    </row>
    <row r="19704" spans="1:6" s="66" customFormat="1" ht="409.5">
      <c r="A19704" s="10"/>
      <c r="B19704" s="10"/>
      <c r="C19704" s="10"/>
      <c r="D19704" s="10"/>
      <c r="E19704" s="10"/>
      <c r="F19704" s="10"/>
    </row>
    <row r="19705" spans="1:6" s="66" customFormat="1" ht="409.5">
      <c r="A19705" s="10"/>
      <c r="B19705" s="10"/>
      <c r="C19705" s="10"/>
      <c r="D19705" s="10"/>
      <c r="E19705" s="10"/>
      <c r="F19705" s="10"/>
    </row>
    <row r="19706" spans="1:6" s="66" customFormat="1" ht="409.5">
      <c r="A19706" s="10"/>
      <c r="B19706" s="10"/>
      <c r="C19706" s="10"/>
      <c r="D19706" s="10"/>
      <c r="E19706" s="10"/>
      <c r="F19706" s="10"/>
    </row>
    <row r="19707" spans="1:6" s="66" customFormat="1" ht="409.5">
      <c r="A19707" s="10"/>
      <c r="B19707" s="10"/>
      <c r="C19707" s="10"/>
      <c r="D19707" s="10"/>
      <c r="E19707" s="10"/>
      <c r="F19707" s="10"/>
    </row>
    <row r="19708" spans="1:6" s="66" customFormat="1" ht="409.5">
      <c r="A19708" s="10"/>
      <c r="B19708" s="10"/>
      <c r="C19708" s="10"/>
      <c r="D19708" s="10"/>
      <c r="E19708" s="10"/>
      <c r="F19708" s="10"/>
    </row>
    <row r="19709" spans="1:6" s="66" customFormat="1" ht="409.5">
      <c r="A19709" s="10"/>
      <c r="B19709" s="10"/>
      <c r="C19709" s="10"/>
      <c r="D19709" s="10"/>
      <c r="E19709" s="10"/>
      <c r="F19709" s="10"/>
    </row>
    <row r="19710" spans="1:6" s="66" customFormat="1" ht="409.5">
      <c r="A19710" s="10"/>
      <c r="B19710" s="10"/>
      <c r="C19710" s="10"/>
      <c r="D19710" s="10"/>
      <c r="E19710" s="10"/>
      <c r="F19710" s="10"/>
    </row>
    <row r="19711" spans="1:6" s="66" customFormat="1" ht="409.5">
      <c r="A19711" s="10"/>
      <c r="B19711" s="10"/>
      <c r="C19711" s="10"/>
      <c r="D19711" s="10"/>
      <c r="E19711" s="10"/>
      <c r="F19711" s="10"/>
    </row>
    <row r="19712" spans="1:6" s="66" customFormat="1" ht="409.5">
      <c r="A19712" s="10"/>
      <c r="B19712" s="10"/>
      <c r="C19712" s="10"/>
      <c r="D19712" s="10"/>
      <c r="E19712" s="10"/>
      <c r="F19712" s="10"/>
    </row>
    <row r="19713" spans="1:6" s="66" customFormat="1" ht="409.5">
      <c r="A19713" s="10"/>
      <c r="B19713" s="10"/>
      <c r="C19713" s="10"/>
      <c r="D19713" s="10"/>
      <c r="E19713" s="10"/>
      <c r="F19713" s="10"/>
    </row>
    <row r="19714" spans="1:6" s="66" customFormat="1" ht="409.5">
      <c r="A19714" s="10"/>
      <c r="B19714" s="10"/>
      <c r="C19714" s="10"/>
      <c r="D19714" s="10"/>
      <c r="E19714" s="10"/>
      <c r="F19714" s="10"/>
    </row>
    <row r="19715" spans="1:6" s="66" customFormat="1" ht="409.5">
      <c r="A19715" s="10"/>
      <c r="B19715" s="10"/>
      <c r="C19715" s="10"/>
      <c r="D19715" s="10"/>
      <c r="E19715" s="10"/>
      <c r="F19715" s="10"/>
    </row>
    <row r="19716" spans="1:6" s="66" customFormat="1" ht="409.5">
      <c r="A19716" s="10"/>
      <c r="B19716" s="10"/>
      <c r="C19716" s="10"/>
      <c r="D19716" s="10"/>
      <c r="E19716" s="10"/>
      <c r="F19716" s="10"/>
    </row>
    <row r="19717" spans="1:6" s="66" customFormat="1" ht="409.5">
      <c r="A19717" s="10"/>
      <c r="B19717" s="10"/>
      <c r="C19717" s="10"/>
      <c r="D19717" s="10"/>
      <c r="E19717" s="10"/>
      <c r="F19717" s="10"/>
    </row>
    <row r="19718" spans="1:6" s="66" customFormat="1" ht="409.5">
      <c r="A19718" s="10"/>
      <c r="B19718" s="10"/>
      <c r="C19718" s="10"/>
      <c r="D19718" s="10"/>
      <c r="E19718" s="10"/>
      <c r="F19718" s="10"/>
    </row>
    <row r="19719" spans="1:6" s="66" customFormat="1" ht="409.5">
      <c r="A19719" s="10"/>
      <c r="B19719" s="10"/>
      <c r="C19719" s="10"/>
      <c r="D19719" s="10"/>
      <c r="E19719" s="10"/>
      <c r="F19719" s="10"/>
    </row>
    <row r="19720" spans="1:6" s="66" customFormat="1" ht="409.5">
      <c r="A19720" s="10"/>
      <c r="B19720" s="10"/>
      <c r="C19720" s="10"/>
      <c r="D19720" s="10"/>
      <c r="E19720" s="10"/>
      <c r="F19720" s="10"/>
    </row>
    <row r="19721" spans="1:6" s="66" customFormat="1" ht="409.5">
      <c r="A19721" s="10"/>
      <c r="B19721" s="10"/>
      <c r="C19721" s="10"/>
      <c r="D19721" s="10"/>
      <c r="E19721" s="10"/>
      <c r="F19721" s="10"/>
    </row>
    <row r="19722" spans="1:6" s="66" customFormat="1" ht="409.5">
      <c r="A19722" s="10"/>
      <c r="B19722" s="10"/>
      <c r="C19722" s="10"/>
      <c r="D19722" s="10"/>
      <c r="E19722" s="10"/>
      <c r="F19722" s="10"/>
    </row>
    <row r="19723" spans="1:6" s="66" customFormat="1" ht="409.5">
      <c r="A19723" s="10"/>
      <c r="B19723" s="10"/>
      <c r="C19723" s="10"/>
      <c r="D19723" s="10"/>
      <c r="E19723" s="10"/>
      <c r="F19723" s="10"/>
    </row>
    <row r="19724" spans="1:6" s="66" customFormat="1" ht="409.5">
      <c r="A19724" s="10"/>
      <c r="B19724" s="10"/>
      <c r="C19724" s="10"/>
      <c r="D19724" s="10"/>
      <c r="E19724" s="10"/>
      <c r="F19724" s="10"/>
    </row>
    <row r="19725" spans="1:6" s="66" customFormat="1" ht="409.5">
      <c r="A19725" s="10"/>
      <c r="B19725" s="10"/>
      <c r="C19725" s="10"/>
      <c r="D19725" s="10"/>
      <c r="E19725" s="10"/>
      <c r="F19725" s="10"/>
    </row>
    <row r="19726" spans="1:6" s="66" customFormat="1" ht="409.5">
      <c r="A19726" s="10"/>
      <c r="B19726" s="10"/>
      <c r="C19726" s="10"/>
      <c r="D19726" s="10"/>
      <c r="E19726" s="10"/>
      <c r="F19726" s="10"/>
    </row>
    <row r="19727" spans="1:6" s="66" customFormat="1" ht="409.5">
      <c r="A19727" s="10"/>
      <c r="B19727" s="10"/>
      <c r="C19727" s="10"/>
      <c r="D19727" s="10"/>
      <c r="E19727" s="10"/>
      <c r="F19727" s="10"/>
    </row>
    <row r="19728" spans="1:6" s="66" customFormat="1" ht="409.5">
      <c r="A19728" s="10"/>
      <c r="B19728" s="10"/>
      <c r="C19728" s="10"/>
      <c r="D19728" s="10"/>
      <c r="E19728" s="10"/>
      <c r="F19728" s="10"/>
    </row>
    <row r="19729" spans="1:6" s="66" customFormat="1" ht="409.5">
      <c r="A19729" s="10"/>
      <c r="B19729" s="10"/>
      <c r="C19729" s="10"/>
      <c r="D19729" s="10"/>
      <c r="E19729" s="10"/>
      <c r="F19729" s="10"/>
    </row>
    <row r="19730" spans="1:6" s="66" customFormat="1" ht="409.5">
      <c r="A19730" s="10"/>
      <c r="B19730" s="10"/>
      <c r="C19730" s="10"/>
      <c r="D19730" s="10"/>
      <c r="E19730" s="10"/>
      <c r="F19730" s="10"/>
    </row>
    <row r="19731" spans="1:6" s="66" customFormat="1" ht="409.5">
      <c r="A19731" s="10"/>
      <c r="B19731" s="10"/>
      <c r="C19731" s="10"/>
      <c r="D19731" s="10"/>
      <c r="E19731" s="10"/>
      <c r="F19731" s="10"/>
    </row>
    <row r="19732" spans="1:6" s="66" customFormat="1" ht="409.5">
      <c r="A19732" s="10"/>
      <c r="B19732" s="10"/>
      <c r="C19732" s="10"/>
      <c r="D19732" s="10"/>
      <c r="E19732" s="10"/>
      <c r="F19732" s="10"/>
    </row>
    <row r="19733" spans="1:6" s="66" customFormat="1" ht="409.5">
      <c r="A19733" s="10"/>
      <c r="B19733" s="10"/>
      <c r="C19733" s="10"/>
      <c r="D19733" s="10"/>
      <c r="E19733" s="10"/>
      <c r="F19733" s="10"/>
    </row>
    <row r="19734" spans="1:6" s="66" customFormat="1" ht="409.5">
      <c r="A19734" s="10"/>
      <c r="B19734" s="10"/>
      <c r="C19734" s="10"/>
      <c r="D19734" s="10"/>
      <c r="E19734" s="10"/>
      <c r="F19734" s="10"/>
    </row>
    <row r="19735" spans="1:6" s="66" customFormat="1" ht="409.5">
      <c r="A19735" s="10"/>
      <c r="B19735" s="10"/>
      <c r="C19735" s="10"/>
      <c r="D19735" s="10"/>
      <c r="E19735" s="10"/>
      <c r="F19735" s="10"/>
    </row>
    <row r="19736" spans="1:6" s="66" customFormat="1" ht="409.5">
      <c r="A19736" s="10"/>
      <c r="B19736" s="10"/>
      <c r="C19736" s="10"/>
      <c r="D19736" s="10"/>
      <c r="E19736" s="10"/>
      <c r="F19736" s="10"/>
    </row>
    <row r="19737" spans="1:6" s="66" customFormat="1" ht="409.5">
      <c r="A19737" s="10"/>
      <c r="B19737" s="10"/>
      <c r="C19737" s="10"/>
      <c r="D19737" s="10"/>
      <c r="E19737" s="10"/>
      <c r="F19737" s="10"/>
    </row>
    <row r="19738" spans="1:6" s="66" customFormat="1" ht="409.5">
      <c r="A19738" s="10"/>
      <c r="B19738" s="10"/>
      <c r="C19738" s="10"/>
      <c r="D19738" s="10"/>
      <c r="E19738" s="10"/>
      <c r="F19738" s="10"/>
    </row>
    <row r="19739" spans="1:6" s="66" customFormat="1" ht="409.5">
      <c r="A19739" s="10"/>
      <c r="B19739" s="10"/>
      <c r="C19739" s="10"/>
      <c r="D19739" s="10"/>
      <c r="E19739" s="10"/>
      <c r="F19739" s="10"/>
    </row>
    <row r="19740" spans="1:6" s="66" customFormat="1" ht="409.5">
      <c r="A19740" s="10"/>
      <c r="B19740" s="10"/>
      <c r="C19740" s="10"/>
      <c r="D19740" s="10"/>
      <c r="E19740" s="10"/>
      <c r="F19740" s="10"/>
    </row>
    <row r="19741" spans="1:6" s="66" customFormat="1" ht="409.5">
      <c r="A19741" s="10"/>
      <c r="B19741" s="10"/>
      <c r="C19741" s="10"/>
      <c r="D19741" s="10"/>
      <c r="E19741" s="10"/>
      <c r="F19741" s="10"/>
    </row>
    <row r="19742" spans="1:6" s="66" customFormat="1" ht="409.5">
      <c r="A19742" s="10"/>
      <c r="B19742" s="10"/>
      <c r="C19742" s="10"/>
      <c r="D19742" s="10"/>
      <c r="E19742" s="10"/>
      <c r="F19742" s="10"/>
    </row>
    <row r="19743" spans="1:6" s="66" customFormat="1" ht="409.5">
      <c r="A19743" s="10"/>
      <c r="B19743" s="10"/>
      <c r="C19743" s="10"/>
      <c r="D19743" s="10"/>
      <c r="E19743" s="10"/>
      <c r="F19743" s="10"/>
    </row>
    <row r="19744" spans="1:6" s="66" customFormat="1" ht="409.5">
      <c r="A19744" s="10"/>
      <c r="B19744" s="10"/>
      <c r="C19744" s="10"/>
      <c r="D19744" s="10"/>
      <c r="E19744" s="10"/>
      <c r="F19744" s="10"/>
    </row>
    <row r="19745" spans="1:6" s="66" customFormat="1" ht="409.5">
      <c r="A19745" s="10"/>
      <c r="B19745" s="10"/>
      <c r="C19745" s="10"/>
      <c r="D19745" s="10"/>
      <c r="E19745" s="10"/>
      <c r="F19745" s="10"/>
    </row>
    <row r="19746" spans="1:6" s="66" customFormat="1" ht="409.5">
      <c r="A19746" s="10"/>
      <c r="B19746" s="10"/>
      <c r="C19746" s="10"/>
      <c r="D19746" s="10"/>
      <c r="E19746" s="10"/>
      <c r="F19746" s="10"/>
    </row>
    <row r="19747" spans="1:6" s="66" customFormat="1" ht="409.5">
      <c r="A19747" s="10"/>
      <c r="B19747" s="10"/>
      <c r="C19747" s="10"/>
      <c r="D19747" s="10"/>
      <c r="E19747" s="10"/>
      <c r="F19747" s="10"/>
    </row>
    <row r="19748" spans="1:6" s="66" customFormat="1" ht="409.5">
      <c r="A19748" s="10"/>
      <c r="B19748" s="10"/>
      <c r="C19748" s="10"/>
      <c r="D19748" s="10"/>
      <c r="E19748" s="10"/>
      <c r="F19748" s="10"/>
    </row>
    <row r="19749" spans="1:6" s="66" customFormat="1" ht="409.5">
      <c r="A19749" s="10"/>
      <c r="B19749" s="10"/>
      <c r="C19749" s="10"/>
      <c r="D19749" s="10"/>
      <c r="E19749" s="10"/>
      <c r="F19749" s="10"/>
    </row>
    <row r="19750" spans="1:6" s="66" customFormat="1" ht="409.5">
      <c r="A19750" s="10"/>
      <c r="B19750" s="10"/>
      <c r="C19750" s="10"/>
      <c r="D19750" s="10"/>
      <c r="E19750" s="10"/>
      <c r="F19750" s="10"/>
    </row>
    <row r="19751" spans="1:6" s="66" customFormat="1" ht="409.5">
      <c r="A19751" s="10"/>
      <c r="B19751" s="10"/>
      <c r="C19751" s="10"/>
      <c r="D19751" s="10"/>
      <c r="E19751" s="10"/>
      <c r="F19751" s="10"/>
    </row>
    <row r="19752" spans="1:6" s="66" customFormat="1" ht="409.5">
      <c r="A19752" s="10"/>
      <c r="B19752" s="10"/>
      <c r="C19752" s="10"/>
      <c r="D19752" s="10"/>
      <c r="E19752" s="10"/>
      <c r="F19752" s="10"/>
    </row>
    <row r="19753" spans="1:6" s="66" customFormat="1" ht="409.5">
      <c r="A19753" s="10"/>
      <c r="B19753" s="10"/>
      <c r="C19753" s="10"/>
      <c r="D19753" s="10"/>
      <c r="E19753" s="10"/>
      <c r="F19753" s="10"/>
    </row>
    <row r="19754" spans="1:6" s="66" customFormat="1" ht="409.5">
      <c r="A19754" s="10"/>
      <c r="B19754" s="10"/>
      <c r="C19754" s="10"/>
      <c r="D19754" s="10"/>
      <c r="E19754" s="10"/>
      <c r="F19754" s="10"/>
    </row>
    <row r="19755" spans="1:6" s="66" customFormat="1" ht="409.5">
      <c r="A19755" s="10"/>
      <c r="B19755" s="10"/>
      <c r="C19755" s="10"/>
      <c r="D19755" s="10"/>
      <c r="E19755" s="10"/>
      <c r="F19755" s="10"/>
    </row>
    <row r="19756" spans="1:6" s="66" customFormat="1" ht="409.5">
      <c r="A19756" s="10"/>
      <c r="B19756" s="10"/>
      <c r="C19756" s="10"/>
      <c r="D19756" s="10"/>
      <c r="E19756" s="10"/>
      <c r="F19756" s="10"/>
    </row>
    <row r="19757" spans="1:6" s="66" customFormat="1" ht="409.5">
      <c r="A19757" s="10"/>
      <c r="B19757" s="10"/>
      <c r="C19757" s="10"/>
      <c r="D19757" s="10"/>
      <c r="E19757" s="10"/>
      <c r="F19757" s="10"/>
    </row>
    <row r="19758" spans="1:6" s="66" customFormat="1" ht="409.5">
      <c r="A19758" s="10"/>
      <c r="B19758" s="10"/>
      <c r="C19758" s="10"/>
      <c r="D19758" s="10"/>
      <c r="E19758" s="10"/>
      <c r="F19758" s="10"/>
    </row>
    <row r="19759" spans="1:6" s="66" customFormat="1" ht="409.5">
      <c r="A19759" s="10"/>
      <c r="B19759" s="10"/>
      <c r="C19759" s="10"/>
      <c r="D19759" s="10"/>
      <c r="E19759" s="10"/>
      <c r="F19759" s="10"/>
    </row>
    <row r="19760" spans="1:6" s="66" customFormat="1" ht="409.5">
      <c r="A19760" s="10"/>
      <c r="B19760" s="10"/>
      <c r="C19760" s="10"/>
      <c r="D19760" s="10"/>
      <c r="E19760" s="10"/>
      <c r="F19760" s="10"/>
    </row>
    <row r="19761" spans="1:6" s="66" customFormat="1" ht="409.5">
      <c r="A19761" s="10"/>
      <c r="B19761" s="10"/>
      <c r="C19761" s="10"/>
      <c r="D19761" s="10"/>
      <c r="E19761" s="10"/>
      <c r="F19761" s="10"/>
    </row>
    <row r="19762" spans="1:6" s="66" customFormat="1" ht="409.5">
      <c r="A19762" s="10"/>
      <c r="B19762" s="10"/>
      <c r="C19762" s="10"/>
      <c r="D19762" s="10"/>
      <c r="E19762" s="10"/>
      <c r="F19762" s="10"/>
    </row>
    <row r="19763" spans="1:6" s="66" customFormat="1" ht="409.5">
      <c r="A19763" s="10"/>
      <c r="B19763" s="10"/>
      <c r="C19763" s="10"/>
      <c r="D19763" s="10"/>
      <c r="E19763" s="10"/>
      <c r="F19763" s="10"/>
    </row>
    <row r="19764" spans="1:6" s="66" customFormat="1" ht="409.5">
      <c r="A19764" s="10"/>
      <c r="B19764" s="10"/>
      <c r="C19764" s="10"/>
      <c r="D19764" s="10"/>
      <c r="E19764" s="10"/>
      <c r="F19764" s="10"/>
    </row>
    <row r="19765" spans="1:6" s="66" customFormat="1" ht="409.5">
      <c r="A19765" s="10"/>
      <c r="B19765" s="10"/>
      <c r="C19765" s="10"/>
      <c r="D19765" s="10"/>
      <c r="E19765" s="10"/>
      <c r="F19765" s="10"/>
    </row>
    <row r="19766" spans="1:6" s="66" customFormat="1" ht="409.5">
      <c r="A19766" s="10"/>
      <c r="B19766" s="10"/>
      <c r="C19766" s="10"/>
      <c r="D19766" s="10"/>
      <c r="E19766" s="10"/>
      <c r="F19766" s="10"/>
    </row>
    <row r="19767" spans="1:6" s="66" customFormat="1" ht="409.5">
      <c r="A19767" s="10"/>
      <c r="B19767" s="10"/>
      <c r="C19767" s="10"/>
      <c r="D19767" s="10"/>
      <c r="E19767" s="10"/>
      <c r="F19767" s="10"/>
    </row>
    <row r="19768" spans="1:6" s="66" customFormat="1" ht="409.5">
      <c r="A19768" s="10"/>
      <c r="B19768" s="10"/>
      <c r="C19768" s="10"/>
      <c r="D19768" s="10"/>
      <c r="E19768" s="10"/>
      <c r="F19768" s="10"/>
    </row>
    <row r="19769" spans="1:6" s="66" customFormat="1" ht="409.5">
      <c r="A19769" s="10"/>
      <c r="B19769" s="10"/>
      <c r="C19769" s="10"/>
      <c r="D19769" s="10"/>
      <c r="E19769" s="10"/>
      <c r="F19769" s="10"/>
    </row>
    <row r="19770" spans="1:6" s="66" customFormat="1" ht="409.5">
      <c r="A19770" s="10"/>
      <c r="B19770" s="10"/>
      <c r="C19770" s="10"/>
      <c r="D19770" s="10"/>
      <c r="E19770" s="10"/>
      <c r="F19770" s="10"/>
    </row>
    <row r="19771" spans="1:6" s="66" customFormat="1" ht="409.5">
      <c r="A19771" s="10"/>
      <c r="B19771" s="10"/>
      <c r="C19771" s="10"/>
      <c r="D19771" s="10"/>
      <c r="E19771" s="10"/>
      <c r="F19771" s="10"/>
    </row>
    <row r="19772" spans="1:6" s="66" customFormat="1" ht="409.5">
      <c r="A19772" s="10"/>
      <c r="B19772" s="10"/>
      <c r="C19772" s="10"/>
      <c r="D19772" s="10"/>
      <c r="E19772" s="10"/>
      <c r="F19772" s="10"/>
    </row>
    <row r="19773" spans="1:6" s="66" customFormat="1" ht="409.5">
      <c r="A19773" s="10"/>
      <c r="B19773" s="10"/>
      <c r="C19773" s="10"/>
      <c r="D19773" s="10"/>
      <c r="E19773" s="10"/>
      <c r="F19773" s="10"/>
    </row>
    <row r="19774" spans="1:6" s="66" customFormat="1" ht="409.5">
      <c r="A19774" s="10"/>
      <c r="B19774" s="10"/>
      <c r="C19774" s="10"/>
      <c r="D19774" s="10"/>
      <c r="E19774" s="10"/>
      <c r="F19774" s="10"/>
    </row>
    <row r="19775" spans="1:6" s="66" customFormat="1" ht="409.5">
      <c r="A19775" s="10"/>
      <c r="B19775" s="10"/>
      <c r="C19775" s="10"/>
      <c r="D19775" s="10"/>
      <c r="E19775" s="10"/>
      <c r="F19775" s="10"/>
    </row>
    <row r="19776" spans="1:6" s="66" customFormat="1" ht="409.5">
      <c r="A19776" s="10"/>
      <c r="B19776" s="10"/>
      <c r="C19776" s="10"/>
      <c r="D19776" s="10"/>
      <c r="E19776" s="10"/>
      <c r="F19776" s="10"/>
    </row>
    <row r="19777" spans="1:6" s="66" customFormat="1" ht="409.5">
      <c r="A19777" s="10"/>
      <c r="B19777" s="10"/>
      <c r="C19777" s="10"/>
      <c r="D19777" s="10"/>
      <c r="E19777" s="10"/>
      <c r="F19777" s="10"/>
    </row>
    <row r="19778" spans="1:6" s="66" customFormat="1" ht="409.5">
      <c r="A19778" s="10"/>
      <c r="B19778" s="10"/>
      <c r="C19778" s="10"/>
      <c r="D19778" s="10"/>
      <c r="E19778" s="10"/>
      <c r="F19778" s="10"/>
    </row>
    <row r="19779" spans="1:6" s="66" customFormat="1" ht="409.5">
      <c r="A19779" s="10"/>
      <c r="B19779" s="10"/>
      <c r="C19779" s="10"/>
      <c r="D19779" s="10"/>
      <c r="E19779" s="10"/>
      <c r="F19779" s="10"/>
    </row>
    <row r="19780" spans="1:6" s="66" customFormat="1" ht="409.5">
      <c r="A19780" s="10"/>
      <c r="B19780" s="10"/>
      <c r="C19780" s="10"/>
      <c r="D19780" s="10"/>
      <c r="E19780" s="10"/>
      <c r="F19780" s="10"/>
    </row>
    <row r="19781" spans="1:6" s="66" customFormat="1" ht="409.5">
      <c r="A19781" s="10"/>
      <c r="B19781" s="10"/>
      <c r="C19781" s="10"/>
      <c r="D19781" s="10"/>
      <c r="E19781" s="10"/>
      <c r="F19781" s="10"/>
    </row>
    <row r="19782" spans="1:6" s="66" customFormat="1" ht="409.5">
      <c r="A19782" s="10"/>
      <c r="B19782" s="10"/>
      <c r="C19782" s="10"/>
      <c r="D19782" s="10"/>
      <c r="E19782" s="10"/>
      <c r="F19782" s="10"/>
    </row>
    <row r="19783" spans="1:6" s="66" customFormat="1" ht="409.5">
      <c r="A19783" s="10"/>
      <c r="B19783" s="10"/>
      <c r="C19783" s="10"/>
      <c r="D19783" s="10"/>
      <c r="E19783" s="10"/>
      <c r="F19783" s="10"/>
    </row>
    <row r="19784" spans="1:6" s="66" customFormat="1" ht="409.5">
      <c r="A19784" s="10"/>
      <c r="B19784" s="10"/>
      <c r="C19784" s="10"/>
      <c r="D19784" s="10"/>
      <c r="E19784" s="10"/>
      <c r="F19784" s="10"/>
    </row>
    <row r="19785" spans="1:6" s="66" customFormat="1" ht="409.5">
      <c r="A19785" s="10"/>
      <c r="B19785" s="10"/>
      <c r="C19785" s="10"/>
      <c r="D19785" s="10"/>
      <c r="E19785" s="10"/>
      <c r="F19785" s="10"/>
    </row>
    <row r="19786" spans="1:6" s="66" customFormat="1" ht="409.5">
      <c r="A19786" s="10"/>
      <c r="B19786" s="10"/>
      <c r="C19786" s="10"/>
      <c r="D19786" s="10"/>
      <c r="E19786" s="10"/>
      <c r="F19786" s="10"/>
    </row>
    <row r="19787" spans="1:6" s="66" customFormat="1" ht="409.5">
      <c r="A19787" s="10"/>
      <c r="B19787" s="10"/>
      <c r="C19787" s="10"/>
      <c r="D19787" s="10"/>
      <c r="E19787" s="10"/>
      <c r="F19787" s="10"/>
    </row>
    <row r="19788" spans="1:6" s="66" customFormat="1" ht="409.5">
      <c r="A19788" s="10"/>
      <c r="B19788" s="10"/>
      <c r="C19788" s="10"/>
      <c r="D19788" s="10"/>
      <c r="E19788" s="10"/>
      <c r="F19788" s="10"/>
    </row>
    <row r="19789" spans="1:6" s="66" customFormat="1" ht="409.5">
      <c r="A19789" s="10"/>
      <c r="B19789" s="10"/>
      <c r="C19789" s="10"/>
      <c r="D19789" s="10"/>
      <c r="E19789" s="10"/>
      <c r="F19789" s="10"/>
    </row>
    <row r="19790" spans="1:6" s="66" customFormat="1" ht="409.5">
      <c r="A19790" s="10"/>
      <c r="B19790" s="10"/>
      <c r="C19790" s="10"/>
      <c r="D19790" s="10"/>
      <c r="E19790" s="10"/>
      <c r="F19790" s="10"/>
    </row>
    <row r="19791" spans="1:6" s="66" customFormat="1" ht="409.5">
      <c r="A19791" s="10"/>
      <c r="B19791" s="10"/>
      <c r="C19791" s="10"/>
      <c r="D19791" s="10"/>
      <c r="E19791" s="10"/>
      <c r="F19791" s="10"/>
    </row>
    <row r="19792" spans="1:6" s="66" customFormat="1" ht="409.5">
      <c r="A19792" s="10"/>
      <c r="B19792" s="10"/>
      <c r="C19792" s="10"/>
      <c r="D19792" s="10"/>
      <c r="E19792" s="10"/>
      <c r="F19792" s="10"/>
    </row>
    <row r="19793" spans="1:6" s="66" customFormat="1" ht="409.5">
      <c r="A19793" s="10"/>
      <c r="B19793" s="10"/>
      <c r="C19793" s="10"/>
      <c r="D19793" s="10"/>
      <c r="E19793" s="10"/>
      <c r="F19793" s="10"/>
    </row>
    <row r="19794" spans="1:6" s="66" customFormat="1" ht="409.5">
      <c r="A19794" s="10"/>
      <c r="B19794" s="10"/>
      <c r="C19794" s="10"/>
      <c r="D19794" s="10"/>
      <c r="E19794" s="10"/>
      <c r="F19794" s="10"/>
    </row>
    <row r="19795" spans="1:6" s="66" customFormat="1" ht="409.5">
      <c r="A19795" s="10"/>
      <c r="B19795" s="10"/>
      <c r="C19795" s="10"/>
      <c r="D19795" s="10"/>
      <c r="E19795" s="10"/>
      <c r="F19795" s="10"/>
    </row>
    <row r="19796" spans="1:6" s="66" customFormat="1" ht="409.5">
      <c r="A19796" s="10"/>
      <c r="B19796" s="10"/>
      <c r="C19796" s="10"/>
      <c r="D19796" s="10"/>
      <c r="E19796" s="10"/>
      <c r="F19796" s="10"/>
    </row>
    <row r="19797" spans="1:6" s="66" customFormat="1" ht="409.5">
      <c r="A19797" s="10"/>
      <c r="B19797" s="10"/>
      <c r="C19797" s="10"/>
      <c r="D19797" s="10"/>
      <c r="E19797" s="10"/>
      <c r="F19797" s="10"/>
    </row>
    <row r="19798" spans="1:6" s="66" customFormat="1" ht="409.5">
      <c r="A19798" s="10"/>
      <c r="B19798" s="10"/>
      <c r="C19798" s="10"/>
      <c r="D19798" s="10"/>
      <c r="E19798" s="10"/>
      <c r="F19798" s="10"/>
    </row>
    <row r="19799" spans="1:6" s="66" customFormat="1" ht="409.5">
      <c r="A19799" s="10"/>
      <c r="B19799" s="10"/>
      <c r="C19799" s="10"/>
      <c r="D19799" s="10"/>
      <c r="E19799" s="10"/>
      <c r="F19799" s="10"/>
    </row>
    <row r="19800" spans="1:6" s="66" customFormat="1" ht="409.5">
      <c r="A19800" s="10"/>
      <c r="B19800" s="10"/>
      <c r="C19800" s="10"/>
      <c r="D19800" s="10"/>
      <c r="E19800" s="10"/>
      <c r="F19800" s="10"/>
    </row>
    <row r="19801" spans="1:6" s="66" customFormat="1" ht="409.5">
      <c r="A19801" s="10"/>
      <c r="B19801" s="10"/>
      <c r="C19801" s="10"/>
      <c r="D19801" s="10"/>
      <c r="E19801" s="10"/>
      <c r="F19801" s="10"/>
    </row>
    <row r="19802" spans="1:6" s="66" customFormat="1" ht="409.5">
      <c r="A19802" s="10"/>
      <c r="B19802" s="10"/>
      <c r="C19802" s="10"/>
      <c r="D19802" s="10"/>
      <c r="E19802" s="10"/>
      <c r="F19802" s="10"/>
    </row>
    <row r="19803" spans="1:6" s="66" customFormat="1" ht="409.5">
      <c r="A19803" s="10"/>
      <c r="B19803" s="10"/>
      <c r="C19803" s="10"/>
      <c r="D19803" s="10"/>
      <c r="E19803" s="10"/>
      <c r="F19803" s="10"/>
    </row>
    <row r="19804" spans="1:6" s="66" customFormat="1" ht="409.5">
      <c r="A19804" s="10"/>
      <c r="B19804" s="10"/>
      <c r="C19804" s="10"/>
      <c r="D19804" s="10"/>
      <c r="E19804" s="10"/>
      <c r="F19804" s="10"/>
    </row>
    <row r="19805" spans="1:6" s="66" customFormat="1" ht="409.5">
      <c r="A19805" s="10"/>
      <c r="B19805" s="10"/>
      <c r="C19805" s="10"/>
      <c r="D19805" s="10"/>
      <c r="E19805" s="10"/>
      <c r="F19805" s="10"/>
    </row>
    <row r="19806" spans="1:6" s="66" customFormat="1" ht="409.5">
      <c r="A19806" s="10"/>
      <c r="B19806" s="10"/>
      <c r="C19806" s="10"/>
      <c r="D19806" s="10"/>
      <c r="E19806" s="10"/>
      <c r="F19806" s="10"/>
    </row>
    <row r="19807" spans="1:6" s="66" customFormat="1" ht="409.5">
      <c r="A19807" s="10"/>
      <c r="B19807" s="10"/>
      <c r="C19807" s="10"/>
      <c r="D19807" s="10"/>
      <c r="E19807" s="10"/>
      <c r="F19807" s="10"/>
    </row>
    <row r="19808" spans="1:6" s="66" customFormat="1" ht="409.5">
      <c r="A19808" s="10"/>
      <c r="B19808" s="10"/>
      <c r="C19808" s="10"/>
      <c r="D19808" s="10"/>
      <c r="E19808" s="10"/>
      <c r="F19808" s="10"/>
    </row>
    <row r="19809" spans="1:6" s="66" customFormat="1" ht="409.5">
      <c r="A19809" s="10"/>
      <c r="B19809" s="10"/>
      <c r="C19809" s="10"/>
      <c r="D19809" s="10"/>
      <c r="E19809" s="10"/>
      <c r="F19809" s="10"/>
    </row>
    <row r="19810" spans="1:6" s="66" customFormat="1" ht="409.5">
      <c r="A19810" s="10"/>
      <c r="B19810" s="10"/>
      <c r="C19810" s="10"/>
      <c r="D19810" s="10"/>
      <c r="E19810" s="10"/>
      <c r="F19810" s="10"/>
    </row>
    <row r="19811" spans="1:6" s="66" customFormat="1" ht="409.5">
      <c r="A19811" s="10"/>
      <c r="B19811" s="10"/>
      <c r="C19811" s="10"/>
      <c r="D19811" s="10"/>
      <c r="E19811" s="10"/>
      <c r="F19811" s="10"/>
    </row>
    <row r="19812" spans="1:6" s="66" customFormat="1" ht="409.5">
      <c r="A19812" s="10"/>
      <c r="B19812" s="10"/>
      <c r="C19812" s="10"/>
      <c r="D19812" s="10"/>
      <c r="E19812" s="10"/>
      <c r="F19812" s="10"/>
    </row>
    <row r="19813" spans="1:6" s="66" customFormat="1" ht="409.5">
      <c r="A19813" s="10"/>
      <c r="B19813" s="10"/>
      <c r="C19813" s="10"/>
      <c r="D19813" s="10"/>
      <c r="E19813" s="10"/>
      <c r="F19813" s="10"/>
    </row>
    <row r="19814" spans="1:6" s="66" customFormat="1" ht="409.5">
      <c r="A19814" s="10"/>
      <c r="B19814" s="10"/>
      <c r="C19814" s="10"/>
      <c r="D19814" s="10"/>
      <c r="E19814" s="10"/>
      <c r="F19814" s="10"/>
    </row>
    <row r="19815" spans="1:6" s="66" customFormat="1" ht="409.5">
      <c r="A19815" s="10"/>
      <c r="B19815" s="10"/>
      <c r="C19815" s="10"/>
      <c r="D19815" s="10"/>
      <c r="E19815" s="10"/>
      <c r="F19815" s="10"/>
    </row>
    <row r="19816" spans="1:6" s="66" customFormat="1" ht="409.5">
      <c r="A19816" s="10"/>
      <c r="B19816" s="10"/>
      <c r="C19816" s="10"/>
      <c r="D19816" s="10"/>
      <c r="E19816" s="10"/>
      <c r="F19816" s="10"/>
    </row>
    <row r="19817" spans="1:6" s="66" customFormat="1" ht="409.5">
      <c r="A19817" s="10"/>
      <c r="B19817" s="10"/>
      <c r="C19817" s="10"/>
      <c r="D19817" s="10"/>
      <c r="E19817" s="10"/>
      <c r="F19817" s="10"/>
    </row>
    <row r="19818" spans="1:6" s="66" customFormat="1" ht="409.5">
      <c r="A19818" s="10"/>
      <c r="B19818" s="10"/>
      <c r="C19818" s="10"/>
      <c r="D19818" s="10"/>
      <c r="E19818" s="10"/>
      <c r="F19818" s="10"/>
    </row>
    <row r="19819" spans="1:6" s="66" customFormat="1" ht="409.5">
      <c r="A19819" s="10"/>
      <c r="B19819" s="10"/>
      <c r="C19819" s="10"/>
      <c r="D19819" s="10"/>
      <c r="E19819" s="10"/>
      <c r="F19819" s="10"/>
    </row>
    <row r="19820" spans="1:6" s="66" customFormat="1" ht="409.5">
      <c r="A19820" s="10"/>
      <c r="B19820" s="10"/>
      <c r="C19820" s="10"/>
      <c r="D19820" s="10"/>
      <c r="E19820" s="10"/>
      <c r="F19820" s="10"/>
    </row>
    <row r="19821" spans="1:6" s="66" customFormat="1" ht="409.5">
      <c r="A19821" s="10"/>
      <c r="B19821" s="10"/>
      <c r="C19821" s="10"/>
      <c r="D19821" s="10"/>
      <c r="E19821" s="10"/>
      <c r="F19821" s="10"/>
    </row>
    <row r="19822" spans="1:6" s="66" customFormat="1" ht="409.5">
      <c r="A19822" s="10"/>
      <c r="B19822" s="10"/>
      <c r="C19822" s="10"/>
      <c r="D19822" s="10"/>
      <c r="E19822" s="10"/>
      <c r="F19822" s="10"/>
    </row>
    <row r="19823" spans="1:6" s="66" customFormat="1" ht="409.5">
      <c r="A19823" s="10"/>
      <c r="B19823" s="10"/>
      <c r="C19823" s="10"/>
      <c r="D19823" s="10"/>
      <c r="E19823" s="10"/>
      <c r="F19823" s="10"/>
    </row>
    <row r="19824" spans="1:6" s="66" customFormat="1" ht="409.5">
      <c r="A19824" s="10"/>
      <c r="B19824" s="10"/>
      <c r="C19824" s="10"/>
      <c r="D19824" s="10"/>
      <c r="E19824" s="10"/>
      <c r="F19824" s="10"/>
    </row>
    <row r="19825" spans="1:6" s="66" customFormat="1" ht="409.5">
      <c r="A19825" s="10"/>
      <c r="B19825" s="10"/>
      <c r="C19825" s="10"/>
      <c r="D19825" s="10"/>
      <c r="E19825" s="10"/>
      <c r="F19825" s="10"/>
    </row>
    <row r="19826" spans="1:6" s="66" customFormat="1" ht="409.5">
      <c r="A19826" s="10"/>
      <c r="B19826" s="10"/>
      <c r="C19826" s="10"/>
      <c r="D19826" s="10"/>
      <c r="E19826" s="10"/>
      <c r="F19826" s="10"/>
    </row>
    <row r="19827" spans="1:6" s="66" customFormat="1" ht="409.5">
      <c r="A19827" s="10"/>
      <c r="B19827" s="10"/>
      <c r="C19827" s="10"/>
      <c r="D19827" s="10"/>
      <c r="E19827" s="10"/>
      <c r="F19827" s="10"/>
    </row>
    <row r="19828" spans="1:6" s="66" customFormat="1" ht="409.5">
      <c r="A19828" s="10"/>
      <c r="B19828" s="10"/>
      <c r="C19828" s="10"/>
      <c r="D19828" s="10"/>
      <c r="E19828" s="10"/>
      <c r="F19828" s="10"/>
    </row>
    <row r="19829" spans="1:6" s="66" customFormat="1" ht="409.5">
      <c r="A19829" s="10"/>
      <c r="B19829" s="10"/>
      <c r="C19829" s="10"/>
      <c r="D19829" s="10"/>
      <c r="E19829" s="10"/>
      <c r="F19829" s="10"/>
    </row>
    <row r="19830" spans="1:6" s="66" customFormat="1" ht="409.5">
      <c r="A19830" s="10"/>
      <c r="B19830" s="10"/>
      <c r="C19830" s="10"/>
      <c r="D19830" s="10"/>
      <c r="E19830" s="10"/>
      <c r="F19830" s="10"/>
    </row>
    <row r="19831" spans="1:6" s="66" customFormat="1" ht="409.5">
      <c r="A19831" s="10"/>
      <c r="B19831" s="10"/>
      <c r="C19831" s="10"/>
      <c r="D19831" s="10"/>
      <c r="E19831" s="10"/>
      <c r="F19831" s="10"/>
    </row>
    <row r="19832" spans="1:6" s="66" customFormat="1" ht="409.5">
      <c r="A19832" s="10"/>
      <c r="B19832" s="10"/>
      <c r="C19832" s="10"/>
      <c r="D19832" s="10"/>
      <c r="E19832" s="10"/>
      <c r="F19832" s="10"/>
    </row>
    <row r="19833" spans="1:6" s="66" customFormat="1" ht="409.5">
      <c r="A19833" s="10"/>
      <c r="B19833" s="10"/>
      <c r="C19833" s="10"/>
      <c r="D19833" s="10"/>
      <c r="E19833" s="10"/>
      <c r="F19833" s="10"/>
    </row>
    <row r="19834" spans="1:6" s="66" customFormat="1" ht="409.5">
      <c r="A19834" s="10"/>
      <c r="B19834" s="10"/>
      <c r="C19834" s="10"/>
      <c r="D19834" s="10"/>
      <c r="E19834" s="10"/>
      <c r="F19834" s="10"/>
    </row>
    <row r="19835" spans="1:6" s="66" customFormat="1" ht="409.5">
      <c r="A19835" s="10"/>
      <c r="B19835" s="10"/>
      <c r="C19835" s="10"/>
      <c r="D19835" s="10"/>
      <c r="E19835" s="10"/>
      <c r="F19835" s="10"/>
    </row>
    <row r="19836" spans="1:6" s="66" customFormat="1" ht="409.5">
      <c r="A19836" s="10"/>
      <c r="B19836" s="10"/>
      <c r="C19836" s="10"/>
      <c r="D19836" s="10"/>
      <c r="E19836" s="10"/>
      <c r="F19836" s="10"/>
    </row>
  </sheetData>
  <sheetProtection password="EE1E" sheet="1"/>
  <mergeCells count="1">
    <mergeCell ref="B5:C5"/>
  </mergeCells>
  <printOptions/>
  <pageMargins left="0" right="0.7480314960629921" top="0.984251968503937" bottom="0.984251968503937" header="0.5118110236220472" footer="0.5118110236220472"/>
  <pageSetup fitToHeight="1" fitToWidth="1" horizontalDpi="600" verticalDpi="600" orientation="landscape" scale="10" r:id="rId2"/>
  <drawing r:id="rId1"/>
</worksheet>
</file>

<file path=xl/worksheets/sheet5.xml><?xml version="1.0" encoding="utf-8"?>
<worksheet xmlns="http://schemas.openxmlformats.org/spreadsheetml/2006/main" xmlns:r="http://schemas.openxmlformats.org/officeDocument/2006/relationships">
  <sheetPr codeName="Sheet5"/>
  <dimension ref="A1:I37"/>
  <sheetViews>
    <sheetView showGridLines="0" showRowColHeaders="0" showZeros="0" showOutlineSymbols="0" view="pageBreakPreview" zoomScale="60" zoomScaleNormal="125" zoomScalePageLayoutView="0" workbookViewId="0" topLeftCell="A1">
      <selection activeCell="C6" sqref="C6"/>
    </sheetView>
  </sheetViews>
  <sheetFormatPr defaultColWidth="9.140625" defaultRowHeight="12.75"/>
  <cols>
    <col min="2" max="2" width="38.57421875" style="0" customWidth="1"/>
    <col min="3" max="3" width="33.57421875" style="0" customWidth="1"/>
  </cols>
  <sheetData>
    <row r="1" spans="1:9" ht="12.75">
      <c r="A1" s="10"/>
      <c r="B1" s="10"/>
      <c r="C1" s="10"/>
      <c r="D1" s="10"/>
      <c r="E1" s="10"/>
      <c r="F1" s="10"/>
      <c r="G1" s="10"/>
      <c r="H1" s="10"/>
      <c r="I1" s="10"/>
    </row>
    <row r="2" spans="1:9" ht="12.75">
      <c r="A2" s="10"/>
      <c r="B2" s="10"/>
      <c r="C2" s="10"/>
      <c r="D2" s="10"/>
      <c r="E2" s="10"/>
      <c r="F2" s="10"/>
      <c r="G2" s="10"/>
      <c r="H2" s="10"/>
      <c r="I2" s="10"/>
    </row>
    <row r="3" spans="1:9" ht="17.25">
      <c r="A3" s="10"/>
      <c r="B3" s="3" t="str">
        <f>'Step 3'!B2</f>
        <v>Quick Calculation For Charge Out Rate Breakeven</v>
      </c>
      <c r="C3" s="10"/>
      <c r="D3" s="10"/>
      <c r="E3" s="10"/>
      <c r="F3" s="10"/>
      <c r="G3" s="10"/>
      <c r="H3" s="10"/>
      <c r="I3" s="10"/>
    </row>
    <row r="4" spans="1:9" ht="12.75">
      <c r="A4" s="10"/>
      <c r="B4" s="9">
        <f>'Step 3'!B3</f>
        <v>0</v>
      </c>
      <c r="C4" s="10"/>
      <c r="D4" s="10"/>
      <c r="E4" s="10"/>
      <c r="F4" s="10"/>
      <c r="G4" s="10"/>
      <c r="H4" s="10"/>
      <c r="I4" s="10"/>
    </row>
    <row r="5" spans="1:9" ht="12.75">
      <c r="A5" s="10"/>
      <c r="B5" s="10"/>
      <c r="C5" s="10"/>
      <c r="D5" s="10"/>
      <c r="E5" s="10"/>
      <c r="F5" s="10"/>
      <c r="G5" s="10"/>
      <c r="H5" s="10"/>
      <c r="I5" s="10"/>
    </row>
    <row r="6" spans="1:9" ht="12.75">
      <c r="A6" s="10"/>
      <c r="B6" s="10"/>
      <c r="C6" s="10"/>
      <c r="D6" s="10"/>
      <c r="E6" s="10"/>
      <c r="F6" s="10"/>
      <c r="G6" s="10"/>
      <c r="H6" s="10"/>
      <c r="I6" s="10"/>
    </row>
    <row r="7" spans="1:9" ht="17.25">
      <c r="A7" s="10"/>
      <c r="B7" s="62" t="s">
        <v>46</v>
      </c>
      <c r="C7" s="10"/>
      <c r="D7" s="10"/>
      <c r="E7" s="10"/>
      <c r="F7" s="10"/>
      <c r="G7" s="10"/>
      <c r="H7" s="10"/>
      <c r="I7" s="10"/>
    </row>
    <row r="8" spans="1:9" ht="12.75">
      <c r="A8" s="10"/>
      <c r="B8" s="10"/>
      <c r="C8" s="10"/>
      <c r="D8" s="10"/>
      <c r="E8" s="10"/>
      <c r="F8" s="10"/>
      <c r="G8" s="10"/>
      <c r="H8" s="10"/>
      <c r="I8" s="10"/>
    </row>
    <row r="9" spans="1:9" ht="12.75">
      <c r="A9" s="10"/>
      <c r="B9" s="10"/>
      <c r="C9" s="10"/>
      <c r="D9" s="10"/>
      <c r="E9" s="10"/>
      <c r="F9" s="10"/>
      <c r="G9" s="10"/>
      <c r="H9" s="10"/>
      <c r="I9" s="10"/>
    </row>
    <row r="10" spans="1:9" ht="17.25">
      <c r="A10" s="10"/>
      <c r="B10" s="4" t="s">
        <v>31</v>
      </c>
      <c r="C10" s="18">
        <v>198385</v>
      </c>
      <c r="D10" s="10"/>
      <c r="E10" s="10"/>
      <c r="F10" s="10"/>
      <c r="G10" s="10"/>
      <c r="H10" s="10"/>
      <c r="I10" s="10"/>
    </row>
    <row r="11" spans="1:9" ht="17.25">
      <c r="A11" s="10"/>
      <c r="B11" s="4"/>
      <c r="C11" s="4"/>
      <c r="D11" s="10"/>
      <c r="E11" s="10"/>
      <c r="F11" s="10"/>
      <c r="G11" s="10"/>
      <c r="H11" s="10"/>
      <c r="I11" s="10"/>
    </row>
    <row r="12" spans="1:9" ht="17.25">
      <c r="A12" s="10"/>
      <c r="B12" s="4" t="s">
        <v>18</v>
      </c>
      <c r="C12" s="18">
        <v>10042</v>
      </c>
      <c r="D12" s="10"/>
      <c r="E12" s="10"/>
      <c r="F12" s="10"/>
      <c r="G12" s="10"/>
      <c r="H12" s="10"/>
      <c r="I12" s="10"/>
    </row>
    <row r="13" spans="1:9" ht="17.25">
      <c r="A13" s="10"/>
      <c r="B13" s="4"/>
      <c r="C13" s="4"/>
      <c r="D13" s="10"/>
      <c r="E13" s="10"/>
      <c r="F13" s="10"/>
      <c r="G13" s="10"/>
      <c r="H13" s="10"/>
      <c r="I13" s="10"/>
    </row>
    <row r="14" spans="1:9" ht="17.25">
      <c r="A14" s="10"/>
      <c r="B14" s="4" t="s">
        <v>19</v>
      </c>
      <c r="C14" s="18">
        <v>5951</v>
      </c>
      <c r="D14" s="10"/>
      <c r="E14" s="10"/>
      <c r="F14" s="10"/>
      <c r="G14" s="10"/>
      <c r="H14" s="10"/>
      <c r="I14" s="10"/>
    </row>
    <row r="15" spans="1:9" ht="17.25">
      <c r="A15" s="10"/>
      <c r="B15" s="4"/>
      <c r="C15" s="4"/>
      <c r="D15" s="10"/>
      <c r="E15" s="10"/>
      <c r="F15" s="10"/>
      <c r="G15" s="10"/>
      <c r="H15" s="10"/>
      <c r="I15" s="10"/>
    </row>
    <row r="16" spans="1:9" ht="17.25">
      <c r="A16" s="10"/>
      <c r="B16" s="4" t="s">
        <v>47</v>
      </c>
      <c r="C16" s="4">
        <v>4</v>
      </c>
      <c r="D16" s="10"/>
      <c r="E16" s="10"/>
      <c r="F16" s="10"/>
      <c r="G16" s="10"/>
      <c r="H16" s="10"/>
      <c r="I16" s="10"/>
    </row>
    <row r="17" spans="1:9" ht="17.25">
      <c r="A17" s="10"/>
      <c r="B17" s="4"/>
      <c r="C17" s="4"/>
      <c r="D17" s="10"/>
      <c r="E17" s="10"/>
      <c r="F17" s="10"/>
      <c r="G17" s="10"/>
      <c r="H17" s="10"/>
      <c r="I17" s="10"/>
    </row>
    <row r="18" spans="1:9" ht="17.25">
      <c r="A18" s="10"/>
      <c r="B18" s="4" t="s">
        <v>48</v>
      </c>
      <c r="C18" s="4">
        <v>44</v>
      </c>
      <c r="D18" s="10"/>
      <c r="E18" s="10"/>
      <c r="F18" s="10"/>
      <c r="G18" s="10"/>
      <c r="H18" s="10"/>
      <c r="I18" s="10"/>
    </row>
    <row r="19" spans="1:9" ht="17.25">
      <c r="A19" s="10"/>
      <c r="B19" s="4"/>
      <c r="C19" s="4"/>
      <c r="D19" s="10"/>
      <c r="E19" s="10"/>
      <c r="F19" s="10"/>
      <c r="G19" s="10"/>
      <c r="H19" s="10"/>
      <c r="I19" s="10"/>
    </row>
    <row r="20" spans="1:9" ht="17.25">
      <c r="A20" s="10"/>
      <c r="B20" s="4" t="s">
        <v>32</v>
      </c>
      <c r="C20" s="4">
        <v>40</v>
      </c>
      <c r="D20" s="10"/>
      <c r="E20" s="10"/>
      <c r="F20" s="10"/>
      <c r="G20" s="10"/>
      <c r="H20" s="10"/>
      <c r="I20" s="10"/>
    </row>
    <row r="21" spans="1:9" ht="17.25">
      <c r="A21" s="10"/>
      <c r="B21" s="4"/>
      <c r="C21" s="4"/>
      <c r="D21" s="10"/>
      <c r="E21" s="10"/>
      <c r="F21" s="10"/>
      <c r="G21" s="10"/>
      <c r="H21" s="10"/>
      <c r="I21" s="10"/>
    </row>
    <row r="22" spans="1:9" ht="17.25">
      <c r="A22" s="10"/>
      <c r="B22" s="4" t="s">
        <v>33</v>
      </c>
      <c r="C22" s="21">
        <f>(((C10+C12+C14)/C16)/C18)/C20</f>
        <v>30.451420454545456</v>
      </c>
      <c r="D22" s="20"/>
      <c r="E22" s="10"/>
      <c r="F22" s="10"/>
      <c r="G22" s="10"/>
      <c r="H22" s="10"/>
      <c r="I22" s="10"/>
    </row>
    <row r="23" spans="1:9" ht="12.75">
      <c r="A23" s="10"/>
      <c r="B23" s="10"/>
      <c r="C23" s="10"/>
      <c r="D23" s="10"/>
      <c r="E23" s="10"/>
      <c r="F23" s="10"/>
      <c r="G23" s="10"/>
      <c r="H23" s="10"/>
      <c r="I23" s="10"/>
    </row>
    <row r="24" spans="1:9" ht="12.75">
      <c r="A24" s="10"/>
      <c r="B24" s="10"/>
      <c r="C24" s="10"/>
      <c r="D24" s="10"/>
      <c r="E24" s="10"/>
      <c r="F24" s="10"/>
      <c r="G24" s="10"/>
      <c r="H24" s="10"/>
      <c r="I24" s="10"/>
    </row>
    <row r="25" spans="1:9" ht="12.75">
      <c r="A25" s="10"/>
      <c r="B25" s="10"/>
      <c r="C25" s="10"/>
      <c r="D25" s="10"/>
      <c r="E25" s="10"/>
      <c r="F25" s="10"/>
      <c r="G25" s="10"/>
      <c r="H25" s="10"/>
      <c r="I25" s="10"/>
    </row>
    <row r="26" spans="1:9" ht="12.75">
      <c r="A26" s="10"/>
      <c r="B26" s="10"/>
      <c r="C26" s="10"/>
      <c r="D26" s="10"/>
      <c r="E26" s="10"/>
      <c r="F26" s="10"/>
      <c r="G26" s="10"/>
      <c r="H26" s="10"/>
      <c r="I26" s="10"/>
    </row>
    <row r="27" spans="1:9" ht="12.75">
      <c r="A27" s="10"/>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0"/>
      <c r="B30" s="10"/>
      <c r="C30" s="10"/>
      <c r="D30" s="10"/>
      <c r="E30" s="10"/>
      <c r="F30" s="10"/>
      <c r="G30" s="10"/>
      <c r="H30" s="10"/>
      <c r="I30" s="10"/>
    </row>
    <row r="31" spans="1:9" ht="12.75">
      <c r="A31" s="10"/>
      <c r="B31" s="10"/>
      <c r="C31" s="10"/>
      <c r="D31" s="10"/>
      <c r="E31" s="10"/>
      <c r="F31" s="10"/>
      <c r="G31" s="10"/>
      <c r="H31" s="10"/>
      <c r="I31" s="10"/>
    </row>
    <row r="32" spans="1:9" ht="12.75">
      <c r="A32" s="10"/>
      <c r="B32" s="10"/>
      <c r="C32" s="10"/>
      <c r="D32" s="10"/>
      <c r="E32" s="10"/>
      <c r="F32" s="10"/>
      <c r="G32" s="10"/>
      <c r="H32" s="10"/>
      <c r="I32" s="10"/>
    </row>
    <row r="33" spans="1:9" ht="12.75">
      <c r="A33" s="64"/>
      <c r="B33" s="64"/>
      <c r="C33" s="64"/>
      <c r="D33" s="64"/>
      <c r="E33" s="64"/>
      <c r="F33" s="64"/>
      <c r="G33" s="64"/>
      <c r="H33" s="64"/>
      <c r="I33" s="64"/>
    </row>
    <row r="34" spans="1:9" ht="12.75">
      <c r="A34" s="64"/>
      <c r="B34" s="64"/>
      <c r="C34" s="64"/>
      <c r="D34" s="64"/>
      <c r="E34" s="64"/>
      <c r="F34" s="64"/>
      <c r="G34" s="64"/>
      <c r="H34" s="64"/>
      <c r="I34" s="64"/>
    </row>
    <row r="35" spans="1:9" ht="12.75">
      <c r="A35" s="64"/>
      <c r="B35" s="64"/>
      <c r="C35" s="64"/>
      <c r="D35" s="64"/>
      <c r="E35" s="64"/>
      <c r="F35" s="64"/>
      <c r="G35" s="64"/>
      <c r="H35" s="64"/>
      <c r="I35" s="64"/>
    </row>
    <row r="36" spans="1:9" ht="12.75">
      <c r="A36" s="64"/>
      <c r="B36" s="64"/>
      <c r="C36" s="64"/>
      <c r="D36" s="64"/>
      <c r="E36" s="64"/>
      <c r="F36" s="64"/>
      <c r="G36" s="64"/>
      <c r="H36" s="64"/>
      <c r="I36" s="64"/>
    </row>
    <row r="37" spans="1:9" ht="12.75">
      <c r="A37" s="65"/>
      <c r="B37" s="65"/>
      <c r="C37" s="65"/>
      <c r="D37" s="65"/>
      <c r="E37" s="65"/>
      <c r="F37" s="65"/>
      <c r="G37" s="65"/>
      <c r="H37" s="65"/>
      <c r="I37" s="65"/>
    </row>
  </sheetData>
  <sheetProtection/>
  <printOptions/>
  <pageMargins left="0.75" right="0.75" top="1" bottom="1" header="0.5" footer="0.5"/>
  <pageSetup horizontalDpi="600" verticalDpi="600" orientation="landscape" scale="89" r:id="rId2"/>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2:I53"/>
  <sheetViews>
    <sheetView showGridLines="0" showRowColHeaders="0" showZeros="0" showOutlineSymbols="0" zoomScale="70" zoomScaleNormal="70" zoomScalePageLayoutView="0" workbookViewId="0" topLeftCell="A1">
      <selection activeCell="L31" sqref="L31"/>
    </sheetView>
  </sheetViews>
  <sheetFormatPr defaultColWidth="9.140625" defaultRowHeight="12.75"/>
  <cols>
    <col min="1" max="1" width="9.57421875" style="1" bestFit="1" customWidth="1"/>
    <col min="2" max="2" width="54.140625" style="1" bestFit="1" customWidth="1"/>
    <col min="3" max="3" width="27.140625" style="1" bestFit="1" customWidth="1"/>
    <col min="4" max="4" width="12.28125" style="1" customWidth="1"/>
    <col min="5" max="5" width="27.140625" style="1" bestFit="1" customWidth="1"/>
    <col min="6" max="6" width="9.140625" style="1" customWidth="1"/>
    <col min="7" max="7" width="32.28125" style="4" hidden="1" customWidth="1"/>
    <col min="8" max="8" width="19.140625" style="1" bestFit="1" customWidth="1"/>
    <col min="9" max="9" width="17.28125" style="1" customWidth="1"/>
    <col min="10" max="16384" width="9.140625" style="1" customWidth="1"/>
  </cols>
  <sheetData>
    <row r="2" ht="21">
      <c r="B2" s="23" t="str">
        <f>'Step 1'!B2</f>
        <v>More Profit Pty Ltd</v>
      </c>
    </row>
    <row r="3" ht="17.25">
      <c r="B3" s="3" t="str">
        <f>'Step 1'!B3</f>
        <v>For the year ending 30th June 2005</v>
      </c>
    </row>
    <row r="4" spans="1:5" ht="27.75">
      <c r="A4" s="90" t="s">
        <v>51</v>
      </c>
      <c r="B4" s="90"/>
      <c r="C4" s="90"/>
      <c r="D4" s="90"/>
      <c r="E4" s="90"/>
    </row>
    <row r="5" spans="1:4" ht="17.25">
      <c r="A5" s="2"/>
      <c r="B5" s="2"/>
      <c r="C5" s="2"/>
      <c r="D5" s="2"/>
    </row>
    <row r="6" spans="1:5" ht="17.25">
      <c r="A6" s="2"/>
      <c r="B6" s="2"/>
      <c r="C6" s="3" t="s">
        <v>11</v>
      </c>
      <c r="D6" s="3"/>
      <c r="E6" s="4" t="s">
        <v>12</v>
      </c>
    </row>
    <row r="7" spans="1:5" ht="17.25">
      <c r="A7" s="2"/>
      <c r="B7" s="51"/>
      <c r="C7" s="51"/>
      <c r="D7" s="51"/>
      <c r="E7" s="47"/>
    </row>
    <row r="8" spans="2:7" s="4" customFormat="1" ht="17.25">
      <c r="B8" s="42" t="s">
        <v>1</v>
      </c>
      <c r="C8" s="52">
        <f>'Step 1'!C9</f>
        <v>104490</v>
      </c>
      <c r="D8" s="53"/>
      <c r="E8" s="52">
        <f>'Step 1'!D9</f>
        <v>104490</v>
      </c>
      <c r="G8" s="27"/>
    </row>
    <row r="9" spans="2:7" s="4" customFormat="1" ht="17.25">
      <c r="B9" s="42"/>
      <c r="C9" s="54"/>
      <c r="D9" s="55"/>
      <c r="E9" s="54"/>
      <c r="G9" s="11"/>
    </row>
    <row r="10" spans="2:7" s="4" customFormat="1" ht="17.25">
      <c r="B10" s="42" t="s">
        <v>3</v>
      </c>
      <c r="C10" s="52">
        <f>'Step 1'!C11</f>
        <v>12000</v>
      </c>
      <c r="D10" s="53"/>
      <c r="E10" s="52">
        <f>'Step 1'!D11</f>
        <v>12000</v>
      </c>
      <c r="G10" s="27"/>
    </row>
    <row r="11" spans="2:7" s="4" customFormat="1" ht="17.25">
      <c r="B11" s="42"/>
      <c r="C11" s="42"/>
      <c r="D11" s="43"/>
      <c r="E11" s="42"/>
      <c r="G11" s="11"/>
    </row>
    <row r="12" spans="2:7" s="4" customFormat="1" ht="17.25">
      <c r="B12" s="42" t="s">
        <v>4</v>
      </c>
      <c r="C12" s="56">
        <f>'Step 1'!C13</f>
        <v>20000</v>
      </c>
      <c r="D12" s="57"/>
      <c r="E12" s="56">
        <f>'Step 1'!D13</f>
        <v>20000</v>
      </c>
      <c r="G12" s="27"/>
    </row>
    <row r="13" spans="2:7" s="4" customFormat="1" ht="17.25">
      <c r="B13" s="42"/>
      <c r="C13" s="58"/>
      <c r="D13" s="58"/>
      <c r="E13" s="58"/>
      <c r="G13" s="11"/>
    </row>
    <row r="14" spans="2:7" s="4" customFormat="1" ht="17.25">
      <c r="B14" s="4" t="s">
        <v>35</v>
      </c>
      <c r="C14" s="7">
        <v>100000</v>
      </c>
      <c r="D14" s="12"/>
      <c r="E14" s="7"/>
      <c r="G14" s="27"/>
    </row>
    <row r="15" spans="4:7" s="4" customFormat="1" ht="17.25">
      <c r="D15" s="11"/>
      <c r="G15" s="11"/>
    </row>
    <row r="16" spans="2:7" s="4" customFormat="1" ht="17.25">
      <c r="B16" s="4" t="s">
        <v>6</v>
      </c>
      <c r="C16" s="40">
        <f>'Step 1'!C15</f>
        <v>0.12</v>
      </c>
      <c r="D16" s="41"/>
      <c r="E16" s="40">
        <f>'Step 1'!D15</f>
        <v>0.12</v>
      </c>
      <c r="G16" s="28"/>
    </row>
    <row r="17" spans="3:9" s="4" customFormat="1" ht="17.25">
      <c r="C17" s="42"/>
      <c r="D17" s="43"/>
      <c r="E17" s="42"/>
      <c r="G17" s="11"/>
      <c r="I17" s="61"/>
    </row>
    <row r="18" spans="2:7" s="4" customFormat="1" ht="22.5">
      <c r="B18" s="4" t="s">
        <v>54</v>
      </c>
      <c r="C18" s="33">
        <f>SUM(C8+C10+C12+C14)/C16</f>
        <v>1970750</v>
      </c>
      <c r="D18" s="44"/>
      <c r="E18" s="33">
        <f>SUM(E8+E10+E12+E14)/E16</f>
        <v>1137416.6666666667</v>
      </c>
      <c r="G18" s="30"/>
    </row>
    <row r="19" spans="3:7" ht="17.25">
      <c r="C19" s="34"/>
      <c r="D19" s="45"/>
      <c r="E19" s="35"/>
      <c r="G19" s="11"/>
    </row>
    <row r="20" spans="2:7" ht="17.25">
      <c r="B20" s="4" t="s">
        <v>55</v>
      </c>
      <c r="C20" s="36">
        <f>C18/12</f>
        <v>164229.16666666666</v>
      </c>
      <c r="D20" s="46"/>
      <c r="E20" s="36">
        <f>E18/12</f>
        <v>94784.72222222223</v>
      </c>
      <c r="G20" s="18"/>
    </row>
    <row r="21" spans="3:5" ht="17.25">
      <c r="C21" s="34"/>
      <c r="D21" s="45"/>
      <c r="E21" s="34"/>
    </row>
    <row r="22" spans="2:7" ht="17.25">
      <c r="B22" s="4" t="s">
        <v>56</v>
      </c>
      <c r="C22" s="36">
        <f>C18/52</f>
        <v>37899.03846153846</v>
      </c>
      <c r="D22" s="46"/>
      <c r="E22" s="36">
        <f>E18/52</f>
        <v>21873.397435897437</v>
      </c>
      <c r="G22" s="18"/>
    </row>
    <row r="23" spans="3:5" ht="17.25">
      <c r="C23" s="47"/>
      <c r="D23" s="47"/>
      <c r="E23" s="47"/>
    </row>
    <row r="24" spans="3:5" ht="17.25">
      <c r="C24" s="47"/>
      <c r="D24" s="47"/>
      <c r="E24" s="47" t="s">
        <v>13</v>
      </c>
    </row>
    <row r="25" spans="2:7" ht="17.25">
      <c r="B25" s="1" t="s">
        <v>52</v>
      </c>
      <c r="C25" s="48" t="e">
        <f>'Step 3'!G22</f>
        <v>#DIV/0!</v>
      </c>
      <c r="D25" s="47"/>
      <c r="E25" s="48"/>
      <c r="G25" s="18"/>
    </row>
    <row r="26" spans="3:7" ht="17.25">
      <c r="C26" s="47"/>
      <c r="D26" s="47"/>
      <c r="E26" s="47"/>
      <c r="G26" s="18"/>
    </row>
    <row r="27" spans="2:7" ht="24.75" thickBot="1">
      <c r="B27" s="1" t="s">
        <v>57</v>
      </c>
      <c r="C27" s="49"/>
      <c r="D27" s="47"/>
      <c r="E27" s="47"/>
      <c r="G27" s="25"/>
    </row>
    <row r="28" spans="2:8" ht="23.25" thickBot="1">
      <c r="B28" s="1" t="s">
        <v>53</v>
      </c>
      <c r="C28" s="50" t="e">
        <f>(C14/'Step 3'!G12)+C25</f>
        <v>#DIV/0!</v>
      </c>
      <c r="D28" s="47"/>
      <c r="E28" s="50" t="e">
        <f>G28/'Step 3'!G12+C25-G30</f>
        <v>#DIV/0!</v>
      </c>
      <c r="G28" s="18">
        <f>E14-(E16-C16)*E18</f>
        <v>0</v>
      </c>
      <c r="H28" s="27"/>
    </row>
    <row r="29" spans="7:8" ht="18">
      <c r="G29" s="18">
        <f>'Step 2'!G12-'Step 2'!F12</f>
        <v>0</v>
      </c>
      <c r="H29" s="27"/>
    </row>
    <row r="30" spans="3:8" ht="18">
      <c r="C30" s="22"/>
      <c r="G30" s="18" t="e">
        <f>G29/'Step 3'!G12</f>
        <v>#DIV/0!</v>
      </c>
      <c r="H30" s="27"/>
    </row>
    <row r="31" spans="2:8" ht="20.25">
      <c r="B31" s="24" t="s">
        <v>58</v>
      </c>
      <c r="G31" s="26"/>
      <c r="H31" s="29"/>
    </row>
    <row r="32" spans="2:8" ht="17.25">
      <c r="B32" s="59" t="s">
        <v>62</v>
      </c>
      <c r="G32" s="26"/>
      <c r="H32" s="27"/>
    </row>
    <row r="33" ht="409.5">
      <c r="B33" s="59" t="s">
        <v>59</v>
      </c>
    </row>
    <row r="34" spans="1:2" ht="409.5">
      <c r="A34" s="10"/>
      <c r="B34" s="59" t="s">
        <v>63</v>
      </c>
    </row>
    <row r="35" spans="1:2" ht="409.5">
      <c r="A35" s="10"/>
      <c r="B35" s="59" t="s">
        <v>60</v>
      </c>
    </row>
    <row r="36" ht="409.5">
      <c r="B36" s="59" t="s">
        <v>61</v>
      </c>
    </row>
    <row r="38" ht="409.5">
      <c r="B38" s="59"/>
    </row>
    <row r="39" ht="409.5">
      <c r="B39" s="59"/>
    </row>
    <row r="41" ht="409.5">
      <c r="B41" s="59"/>
    </row>
    <row r="42" ht="409.5">
      <c r="B42" s="59"/>
    </row>
    <row r="44" ht="409.5">
      <c r="B44" s="59"/>
    </row>
    <row r="45" ht="409.5">
      <c r="B45" s="59"/>
    </row>
    <row r="47" ht="409.5">
      <c r="B47" s="59"/>
    </row>
    <row r="48" ht="409.5">
      <c r="B48" s="59"/>
    </row>
    <row r="49" ht="409.5">
      <c r="B49" s="59"/>
    </row>
    <row r="50" ht="409.5">
      <c r="B50" s="59"/>
    </row>
    <row r="51" ht="409.5">
      <c r="B51" s="59"/>
    </row>
    <row r="52" ht="409.5">
      <c r="B52" s="17"/>
    </row>
    <row r="53" ht="409.5">
      <c r="B53" s="17"/>
    </row>
  </sheetData>
  <sheetProtection/>
  <mergeCells count="1">
    <mergeCell ref="A4:E4"/>
  </mergeCells>
  <printOptions/>
  <pageMargins left="0.75" right="0.75" top="1" bottom="1" header="0.5" footer="0.5"/>
  <pageSetup fitToHeight="1" fitToWidth="1" horizontalDpi="600" verticalDpi="600" orientation="landscape" scale="48" r:id="rId2"/>
  <legacy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24">
      <selection activeCell="E51" sqref="E5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Jarrodd</dc:creator>
  <cp:keywords/>
  <dc:description/>
  <cp:lastModifiedBy>ibalance</cp:lastModifiedBy>
  <cp:lastPrinted>2016-02-12T07:07:08Z</cp:lastPrinted>
  <dcterms:created xsi:type="dcterms:W3CDTF">2004-10-20T05:59:58Z</dcterms:created>
  <dcterms:modified xsi:type="dcterms:W3CDTF">2016-02-12T07:09:22Z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